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cian.bratu\Downloads\"/>
    </mc:Choice>
  </mc:AlternateContent>
  <xr:revisionPtr revIDLastSave="0" documentId="13_ncr:1_{54896BAE-CCA0-4AE4-B81A-DA79B6DD0E4D}" xr6:coauthVersionLast="47" xr6:coauthVersionMax="47" xr10:uidLastSave="{00000000-0000-0000-0000-000000000000}"/>
  <bookViews>
    <workbookView xWindow="-108" yWindow="-108" windowWidth="23256" windowHeight="12576" xr2:uid="{6ACE215F-B6DB-124F-B078-5D9E1A64A9E4}"/>
  </bookViews>
  <sheets>
    <sheet name="SOCI" sheetId="1" r:id="rId1"/>
    <sheet name="SOFP" sheetId="2" r:id="rId2"/>
    <sheet name="SOCF" sheetId="3" r:id="rId3"/>
    <sheet name="SOCE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8" i="5" l="1"/>
</calcChain>
</file>

<file path=xl/sharedStrings.xml><?xml version="1.0" encoding="utf-8"?>
<sst xmlns="http://schemas.openxmlformats.org/spreadsheetml/2006/main" count="345" uniqueCount="209">
  <si>
    <t>Venituri din contracte cu clienții</t>
  </si>
  <si>
    <t>Costul vanzarilor</t>
  </si>
  <si>
    <t>Marja bruta</t>
  </si>
  <si>
    <t>Alte venituri</t>
  </si>
  <si>
    <t>Cheltuieli vanzare</t>
  </si>
  <si>
    <t>Cheltuieli generale si administrative</t>
  </si>
  <si>
    <t>Câștig/pierdere titluri puse in echivalenta</t>
  </si>
  <si>
    <t>Venituri financiare</t>
  </si>
  <si>
    <t>Cheltuieli financiare</t>
  </si>
  <si>
    <t>Profit brut</t>
  </si>
  <si>
    <t>Impozit pe profit</t>
  </si>
  <si>
    <t>Profit net, din care:</t>
  </si>
  <si>
    <t>aferent Societatii-mama</t>
  </si>
  <si>
    <t>aferent intereselor care nu controleaza</t>
  </si>
  <si>
    <t>Profit net</t>
  </si>
  <si>
    <t>Alte elemente ale rezultatului global</t>
  </si>
  <si>
    <t>-</t>
  </si>
  <si>
    <t>Total Rezultat global</t>
  </si>
  <si>
    <t>Revenue from Customers</t>
  </si>
  <si>
    <t>Cost of Sales</t>
  </si>
  <si>
    <t>Gross Margin</t>
  </si>
  <si>
    <t>Other Revenue</t>
  </si>
  <si>
    <t>Selling Expenses</t>
  </si>
  <si>
    <t>General &amp; Admin Expenses</t>
  </si>
  <si>
    <t>Equity Method Securities</t>
  </si>
  <si>
    <t>Financial Revenues</t>
  </si>
  <si>
    <t>Financial Expenses</t>
  </si>
  <si>
    <t>Gross Profit</t>
  </si>
  <si>
    <t>Income tax</t>
  </si>
  <si>
    <t>Net Profit</t>
  </si>
  <si>
    <t>Atributable to shareholders</t>
  </si>
  <si>
    <t>Non-controlling interests</t>
  </si>
  <si>
    <t>Total Global Result</t>
  </si>
  <si>
    <t>ACTIVE</t>
  </si>
  <si>
    <t>Active imobilizate</t>
  </si>
  <si>
    <t>Fond comercial</t>
  </si>
  <si>
    <t>Alte imobilizări necorporale</t>
  </si>
  <si>
    <t>Imobilizări corporale</t>
  </si>
  <si>
    <t>Titluri puse in echivalenta</t>
  </si>
  <si>
    <t>Alte imobilizări financiare</t>
  </si>
  <si>
    <t>Impozit amânat</t>
  </si>
  <si>
    <t>Total active imobilizate</t>
  </si>
  <si>
    <t>Active circulante</t>
  </si>
  <si>
    <t>Stocuri</t>
  </si>
  <si>
    <t>Creanțe comerciale si alte creanțe</t>
  </si>
  <si>
    <t>Active financiare</t>
  </si>
  <si>
    <t>Numerar si echivalente</t>
  </si>
  <si>
    <t>Total active circulante</t>
  </si>
  <si>
    <t>TOTAL ACTIVE</t>
  </si>
  <si>
    <t>CAPITALURI SI DATORII</t>
  </si>
  <si>
    <t>Capital social</t>
  </si>
  <si>
    <t>Prime de emisiune</t>
  </si>
  <si>
    <t>Alte elemente de capitaluri proprii</t>
  </si>
  <si>
    <t>Rezerve</t>
  </si>
  <si>
    <t>Rezultat reportat</t>
  </si>
  <si>
    <t>Capital aferent societății mama</t>
  </si>
  <si>
    <t>Interese care nu controleaza</t>
  </si>
  <si>
    <t>Total capitaluri si rezerve</t>
  </si>
  <si>
    <t>Datorii pe termen lung</t>
  </si>
  <si>
    <t>Obligațiuni</t>
  </si>
  <si>
    <t>Împrumuturi bancare</t>
  </si>
  <si>
    <t>Datorii Leasing</t>
  </si>
  <si>
    <t>Total datorii pe termen lung</t>
  </si>
  <si>
    <t>Datorii curente</t>
  </si>
  <si>
    <t>Datorii privind impozitul pe profit</t>
  </si>
  <si>
    <t>Datorii comerciale si alte datorii</t>
  </si>
  <si>
    <t>Total datorii curente</t>
  </si>
  <si>
    <t>Total datorii</t>
  </si>
  <si>
    <t>TOTAL CAPITALURI SI DATORII</t>
  </si>
  <si>
    <t>ASSETS</t>
  </si>
  <si>
    <t>Fixed assets</t>
  </si>
  <si>
    <t>Goodwill</t>
  </si>
  <si>
    <t>Other intangible assets</t>
  </si>
  <si>
    <t>Tangible assets</t>
  </si>
  <si>
    <t>Equivalent securities</t>
  </si>
  <si>
    <t>Other financial assets</t>
  </si>
  <si>
    <t>Deferred tax</t>
  </si>
  <si>
    <t>Total non-current assets</t>
  </si>
  <si>
    <t>Current assets</t>
  </si>
  <si>
    <t>Inventories</t>
  </si>
  <si>
    <t>Trade receivables and other receivables</t>
  </si>
  <si>
    <t>Financial assets</t>
  </si>
  <si>
    <t>Cash and equivalents</t>
  </si>
  <si>
    <t>Total current assets</t>
  </si>
  <si>
    <t>TOTAL ASSETS</t>
  </si>
  <si>
    <t>EQUITY AND LIABILITIES</t>
  </si>
  <si>
    <t>Share capital</t>
  </si>
  <si>
    <t>Issuance premiums</t>
  </si>
  <si>
    <t>Other equity items</t>
  </si>
  <si>
    <t>Reserves</t>
  </si>
  <si>
    <t>Reatined Earnings</t>
  </si>
  <si>
    <t>Parent company equity</t>
  </si>
  <si>
    <t>Total equity and reserves</t>
  </si>
  <si>
    <t>Long-term liabilities</t>
  </si>
  <si>
    <t>Bonds</t>
  </si>
  <si>
    <t>Bank loans</t>
  </si>
  <si>
    <t>Leasing debts</t>
  </si>
  <si>
    <t>Total long-term liabilities</t>
  </si>
  <si>
    <t>Current liabilities</t>
  </si>
  <si>
    <t>Corporate tax liabilities</t>
  </si>
  <si>
    <t>Trade liabilities and other liabilities</t>
  </si>
  <si>
    <t>Total current liabilities</t>
  </si>
  <si>
    <t>Total liabilities</t>
  </si>
  <si>
    <t>TOTAL EQUITY AND LIABILITIES</t>
  </si>
  <si>
    <t>Ajustari pentru:</t>
  </si>
  <si>
    <t xml:space="preserve">  Cheltuieli cu amortizarea</t>
  </si>
  <si>
    <t xml:space="preserve">  Cheltuieli privind activele cedate</t>
  </si>
  <si>
    <t xml:space="preserve">  Beneficii acordate angajaților SOP</t>
  </si>
  <si>
    <t xml:space="preserve">  Cheltuieli privind dobanzile si alte costuri financiare </t>
  </si>
  <si>
    <t xml:space="preserve">  Venituri din dobanda si alte venituri financiare</t>
  </si>
  <si>
    <t xml:space="preserve">  Câștig din investitii</t>
  </si>
  <si>
    <t xml:space="preserve">  Câștig titluri puse in echivalenta</t>
  </si>
  <si>
    <t>Profit din exploatare inainte de variatia capitalului circulant</t>
  </si>
  <si>
    <t xml:space="preserve">      Variatia soldurilor conturilor de creante</t>
  </si>
  <si>
    <t xml:space="preserve">      Variatia soldurilor conturilor de stocuri</t>
  </si>
  <si>
    <t xml:space="preserve">      Variatia soldurilor conturilor de datorii</t>
  </si>
  <si>
    <t>Numerar generat din exploatare</t>
  </si>
  <si>
    <t>Impozit pe profit platit</t>
  </si>
  <si>
    <t xml:space="preserve">Numerar net din activitati de exploatare       </t>
  </si>
  <si>
    <t xml:space="preserve">Activitati de investitii:  </t>
  </si>
  <si>
    <t>Plati pentru achizitionarea de interese de participare</t>
  </si>
  <si>
    <t xml:space="preserve">    -   </t>
  </si>
  <si>
    <t>Imprumuturi acordate entitatilor legate</t>
  </si>
  <si>
    <t>Achizitii de imobilizari corporale si necorporale</t>
  </si>
  <si>
    <t>Incasari din alte investitii financiare</t>
  </si>
  <si>
    <t>Dividende incasate</t>
  </si>
  <si>
    <t xml:space="preserve">Dobanzi incasate   </t>
  </si>
  <si>
    <t>Numerar net din activitati de investitie</t>
  </si>
  <si>
    <t>Activitati de finantare:</t>
  </si>
  <si>
    <t>Incasari din emisiunea de actiuni</t>
  </si>
  <si>
    <t>Rascumparari/vanzari actiuni proprii</t>
  </si>
  <si>
    <t>Rambursari de imprumuturi bancare</t>
  </si>
  <si>
    <t>Incasari/rambursari din emisiunea de obligatiuni</t>
  </si>
  <si>
    <t>Plati datoriilor aferente leasing-ului financiar</t>
  </si>
  <si>
    <t>Dobanzi platite</t>
  </si>
  <si>
    <t>Dividende platite</t>
  </si>
  <si>
    <t>Numerar net din activitati de finantare</t>
  </si>
  <si>
    <t>Cresterea neta a numerarului si echivalentelor de numerar</t>
  </si>
  <si>
    <t>Numerar si echivalente de numerar la inceputul exercitiului financiar</t>
  </si>
  <si>
    <t>Numerar si echivalentele de numerar la sfarsitul exercitiului financiar</t>
  </si>
  <si>
    <t>Gross profit</t>
  </si>
  <si>
    <t>Adjustments for:</t>
  </si>
  <si>
    <t xml:space="preserve">  Depreciation expenses</t>
  </si>
  <si>
    <t xml:space="preserve">  Expenses related to disposed assets</t>
  </si>
  <si>
    <t xml:space="preserve">  Benefits to SOP employees</t>
  </si>
  <si>
    <t xml:space="preserve">  Interest expenses and other financial costs </t>
  </si>
  <si>
    <t xml:space="preserve">  Interest income and other financial income</t>
  </si>
  <si>
    <t xml:space="preserve">  Investment gains</t>
  </si>
  <si>
    <t xml:space="preserve">  Profit from equivalent securities</t>
  </si>
  <si>
    <t>Operating profit before working capital change</t>
  </si>
  <si>
    <t xml:space="preserve">      Variance of the receivables accounts balances</t>
  </si>
  <si>
    <t xml:space="preserve">      Variance of the inventory accounts balances</t>
  </si>
  <si>
    <t xml:space="preserve">      Variance of the debts accounts balances</t>
  </si>
  <si>
    <t>Cash generated from operation</t>
  </si>
  <si>
    <t>Profit tax paid</t>
  </si>
  <si>
    <t xml:space="preserve">Net cash from operating activities       </t>
  </si>
  <si>
    <t xml:space="preserve">Investments:  </t>
  </si>
  <si>
    <t>Payments for purchasing participation interests</t>
  </si>
  <si>
    <t>Loans granted to related entities</t>
  </si>
  <si>
    <t>Acquisitions of tangible and intangible assets</t>
  </si>
  <si>
    <t>Proceeds from other financial investments</t>
  </si>
  <si>
    <t>Collected dividends</t>
  </si>
  <si>
    <t xml:space="preserve">Interest received   </t>
  </si>
  <si>
    <t>Net cash from investment activities</t>
  </si>
  <si>
    <t>Financing activities:</t>
  </si>
  <si>
    <t>Income from the issue of shares</t>
  </si>
  <si>
    <t>Repurchases/sales of own shares</t>
  </si>
  <si>
    <t>Repayments of bank loans</t>
  </si>
  <si>
    <t>Receipts/Repayments from bond issue</t>
  </si>
  <si>
    <t>Payments of finance lease liabilities</t>
  </si>
  <si>
    <t>Interest paid</t>
  </si>
  <si>
    <t>Paid dividends</t>
  </si>
  <si>
    <t>Net cash from financing activity</t>
  </si>
  <si>
    <t>Net cash increase and cash equivalents</t>
  </si>
  <si>
    <t>Cash and cash equivalents at the beginning of the financial year</t>
  </si>
  <si>
    <t>Cash and cash equivalents at the end of the financial year</t>
  </si>
  <si>
    <t>Rezerve legale</t>
  </si>
  <si>
    <t>Total</t>
  </si>
  <si>
    <t>capitaluri</t>
  </si>
  <si>
    <t>Interese</t>
  </si>
  <si>
    <t>Total capitaluri proprii</t>
  </si>
  <si>
    <t xml:space="preserve"> -   </t>
  </si>
  <si>
    <t xml:space="preserve">       -   </t>
  </si>
  <si>
    <t>Alte elemente ale rezultatul global</t>
  </si>
  <si>
    <t>Beneficii acordate angajaților SOP</t>
  </si>
  <si>
    <t>Repartizare dividende</t>
  </si>
  <si>
    <t>Majorare de capital social</t>
  </si>
  <si>
    <t>Dividende de plata</t>
  </si>
  <si>
    <t>Plati pentru achizitionarea de de filiale/afaceri, +/- numerar achizitionat</t>
  </si>
  <si>
    <t>Incasari din vanzarea de interese de participare</t>
  </si>
  <si>
    <t>Alte cheltuieli</t>
  </si>
  <si>
    <t>31 decembrie 2022</t>
  </si>
  <si>
    <t>Cheltuieli aferente achizițiilor de interese participare</t>
  </si>
  <si>
    <t>care nu contolează</t>
  </si>
  <si>
    <t>Majorări de capital social</t>
  </si>
  <si>
    <t>Tranzacții acțiuni proprii</t>
  </si>
  <si>
    <t>Vânzare participații minoritare</t>
  </si>
  <si>
    <t>Repartizare rezervă legală</t>
  </si>
  <si>
    <t>Interese care nu controlează</t>
  </si>
  <si>
    <t xml:space="preserve">  - </t>
  </si>
  <si>
    <t>Pentru perioada de 9 luni</t>
  </si>
  <si>
    <t>30 septembrie 2023</t>
  </si>
  <si>
    <t>30 septembrie 2022</t>
  </si>
  <si>
    <t>corectat</t>
  </si>
  <si>
    <t xml:space="preserve">30 Septembrie </t>
  </si>
  <si>
    <t>30 Septembrie 2023</t>
  </si>
  <si>
    <t>30 Septembrie 2022</t>
  </si>
  <si>
    <t>Alte investitii in active financiare</t>
  </si>
  <si>
    <t>Trageri din imprumuturi bancare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</si>
</sst>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2"/>
      <color theme="1"/>
      <name val="Calibri"/>
      <family val="2"/>
      <scheme val="minor"/>
    </font>
    <font>
      <sz val="10"/>
      <color rgb="FF000000"/>
      <name val="DaxlinePro-Light"/>
      <family val="3"/>
    </font>
    <font>
      <b/>
      <sz val="10"/>
      <color rgb="FF000000"/>
      <name val="DaxlinePro-Light"/>
      <family val="3"/>
    </font>
    <font>
      <b/>
      <sz val="10"/>
      <color theme="1"/>
      <name val="DaxlinePro-Light"/>
      <family val="3"/>
    </font>
    <font>
      <sz val="10"/>
      <color theme="1"/>
      <name val="DaxlinePro-Light"/>
      <family val="3"/>
    </font>
    <font>
      <sz val="12"/>
      <color theme="1"/>
      <name val="Calibri"/>
      <family val="2"/>
      <scheme val="minor"/>
    </font>
    <font>
      <b/>
      <sz val="10"/>
      <name val="DaxlinePro-Light"/>
      <family val="3"/>
    </font>
    <font>
      <sz val="10"/>
      <name val="DaxlinePro-Light"/>
      <family val="3"/>
    </font>
    <font>
      <sz val="12"/>
      <name val="DaxlinePro-Light"/>
      <family val="3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72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4" fillId="0" borderId="0" xfId="0" applyFont="1"/>
    <xf numFmtId="0" fontId="3" fillId="0" borderId="0" xfId="0" applyFont="1"/>
    <xf numFmtId="43" fontId="4" fillId="0" borderId="0" xfId="1" applyFont="1"/>
    <xf numFmtId="0" fontId="2" fillId="0" borderId="2" xfId="0" applyFont="1" applyBorder="1" applyAlignment="1">
      <alignment horizontal="center" vertical="center" wrapText="1"/>
    </xf>
    <xf numFmtId="164" fontId="3" fillId="0" borderId="0" xfId="1" applyNumberFormat="1" applyFont="1"/>
    <xf numFmtId="164" fontId="3" fillId="0" borderId="0" xfId="1" applyNumberFormat="1" applyFont="1" applyAlignment="1">
      <alignment horizontal="right" vertical="center" wrapText="1"/>
    </xf>
    <xf numFmtId="164" fontId="4" fillId="0" borderId="0" xfId="1" applyNumberFormat="1" applyFont="1" applyAlignment="1">
      <alignment horizontal="right" vertical="center" wrapText="1"/>
    </xf>
    <xf numFmtId="164" fontId="4" fillId="0" borderId="0" xfId="1" applyNumberFormat="1" applyFont="1"/>
    <xf numFmtId="164" fontId="4" fillId="0" borderId="2" xfId="1" applyNumberFormat="1" applyFont="1" applyBorder="1" applyAlignment="1">
      <alignment horizontal="right" vertical="center" wrapText="1"/>
    </xf>
    <xf numFmtId="164" fontId="3" fillId="0" borderId="1" xfId="1" applyNumberFormat="1" applyFont="1" applyBorder="1" applyAlignment="1">
      <alignment horizontal="right" vertical="center" wrapText="1"/>
    </xf>
    <xf numFmtId="164" fontId="3" fillId="0" borderId="2" xfId="1" applyNumberFormat="1" applyFont="1" applyBorder="1" applyAlignment="1">
      <alignment horizontal="right" vertical="center" wrapText="1"/>
    </xf>
    <xf numFmtId="164" fontId="2" fillId="0" borderId="0" xfId="1" applyNumberFormat="1" applyFont="1" applyAlignment="1">
      <alignment horizontal="right" vertical="center" wrapText="1"/>
    </xf>
    <xf numFmtId="164" fontId="1" fillId="0" borderId="0" xfId="1" applyNumberFormat="1" applyFont="1" applyAlignment="1">
      <alignment horizontal="center" vertical="center" wrapText="1"/>
    </xf>
    <xf numFmtId="164" fontId="3" fillId="0" borderId="3" xfId="1" applyNumberFormat="1" applyFont="1" applyBorder="1" applyAlignment="1">
      <alignment horizontal="right" vertical="center" wrapText="1"/>
    </xf>
    <xf numFmtId="164" fontId="1" fillId="0" borderId="0" xfId="1" applyNumberFormat="1" applyFont="1" applyAlignment="1">
      <alignment horizontal="right" vertical="center" wrapText="1"/>
    </xf>
    <xf numFmtId="164" fontId="2" fillId="0" borderId="0" xfId="1" applyNumberFormat="1" applyFont="1" applyBorder="1" applyAlignment="1">
      <alignment horizontal="right" vertical="center" wrapText="1"/>
    </xf>
    <xf numFmtId="164" fontId="4" fillId="0" borderId="1" xfId="1" applyNumberFormat="1" applyFont="1" applyBorder="1" applyAlignment="1">
      <alignment horizontal="right" vertical="center" wrapText="1"/>
    </xf>
    <xf numFmtId="164" fontId="4" fillId="0" borderId="0" xfId="1" applyNumberFormat="1" applyFont="1" applyAlignment="1">
      <alignment horizontal="right"/>
    </xf>
    <xf numFmtId="0" fontId="2" fillId="0" borderId="0" xfId="0" applyFont="1" applyAlignment="1">
      <alignment horizontal="right" vertical="center" wrapText="1"/>
    </xf>
    <xf numFmtId="15" fontId="2" fillId="0" borderId="0" xfId="0" applyNumberFormat="1" applyFont="1" applyAlignment="1">
      <alignment horizontal="justify" vertical="center" wrapText="1"/>
    </xf>
    <xf numFmtId="15" fontId="2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/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justify" vertical="center" wrapText="1"/>
    </xf>
    <xf numFmtId="164" fontId="6" fillId="0" borderId="0" xfId="1" applyNumberFormat="1" applyFont="1"/>
    <xf numFmtId="164" fontId="7" fillId="0" borderId="0" xfId="1" applyNumberFormat="1" applyFont="1" applyBorder="1"/>
    <xf numFmtId="0" fontId="7" fillId="0" borderId="0" xfId="0" applyFont="1" applyAlignment="1">
      <alignment horizontal="justify" vertical="center" wrapText="1"/>
    </xf>
    <xf numFmtId="164" fontId="7" fillId="0" borderId="0" xfId="1" applyNumberFormat="1" applyFont="1"/>
    <xf numFmtId="164" fontId="7" fillId="0" borderId="0" xfId="1" applyNumberFormat="1" applyFont="1" applyBorder="1" applyAlignment="1">
      <alignment horizontal="right" vertical="center" wrapText="1"/>
    </xf>
    <xf numFmtId="164" fontId="7" fillId="0" borderId="0" xfId="1" applyNumberFormat="1" applyFont="1" applyAlignment="1">
      <alignment horizontal="right" vertical="center" wrapText="1"/>
    </xf>
    <xf numFmtId="164" fontId="7" fillId="0" borderId="7" xfId="1" applyNumberFormat="1" applyFont="1" applyBorder="1"/>
    <xf numFmtId="164" fontId="6" fillId="0" borderId="0" xfId="1" applyNumberFormat="1" applyFont="1" applyBorder="1" applyAlignment="1">
      <alignment horizontal="right" vertical="center" wrapText="1"/>
    </xf>
    <xf numFmtId="164" fontId="6" fillId="0" borderId="5" xfId="1" applyNumberFormat="1" applyFont="1" applyBorder="1"/>
    <xf numFmtId="164" fontId="6" fillId="0" borderId="7" xfId="1" applyNumberFormat="1" applyFont="1" applyBorder="1"/>
    <xf numFmtId="164" fontId="6" fillId="0" borderId="4" xfId="1" applyNumberFormat="1" applyFont="1" applyBorder="1"/>
    <xf numFmtId="164" fontId="6" fillId="0" borderId="1" xfId="1" applyNumberFormat="1" applyFont="1" applyBorder="1" applyAlignment="1">
      <alignment horizontal="right" vertical="center" wrapText="1"/>
    </xf>
    <xf numFmtId="164" fontId="8" fillId="0" borderId="0" xfId="1" applyNumberFormat="1" applyFont="1"/>
    <xf numFmtId="164" fontId="6" fillId="0" borderId="0" xfId="1" applyNumberFormat="1" applyFont="1" applyAlignment="1">
      <alignment horizontal="right" vertical="center" wrapText="1"/>
    </xf>
    <xf numFmtId="164" fontId="6" fillId="0" borderId="6" xfId="1" applyNumberFormat="1" applyFont="1" applyBorder="1"/>
    <xf numFmtId="164" fontId="3" fillId="0" borderId="0" xfId="1" applyNumberFormat="1" applyFont="1" applyAlignment="1">
      <alignment horizontal="right"/>
    </xf>
    <xf numFmtId="164" fontId="3" fillId="0" borderId="1" xfId="1" applyNumberFormat="1" applyFont="1" applyBorder="1" applyAlignment="1">
      <alignment horizontal="center" vertical="center" wrapText="1"/>
    </xf>
    <xf numFmtId="164" fontId="2" fillId="0" borderId="0" xfId="1" applyNumberFormat="1" applyFont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164" fontId="1" fillId="0" borderId="1" xfId="1" applyNumberFormat="1" applyFont="1" applyBorder="1" applyAlignment="1">
      <alignment horizontal="center" vertical="center" wrapText="1"/>
    </xf>
    <xf numFmtId="164" fontId="4" fillId="0" borderId="0" xfId="1" applyNumberFormat="1" applyFont="1" applyAlignment="1">
      <alignment horizontal="center" vertical="center" wrapText="1"/>
    </xf>
    <xf numFmtId="164" fontId="1" fillId="0" borderId="0" xfId="1" applyNumberFormat="1" applyFont="1" applyBorder="1" applyAlignment="1">
      <alignment horizontal="right" vertical="center" wrapText="1"/>
    </xf>
    <xf numFmtId="164" fontId="3" fillId="0" borderId="0" xfId="1" applyNumberFormat="1" applyFont="1" applyBorder="1"/>
    <xf numFmtId="164" fontId="3" fillId="0" borderId="2" xfId="1" applyNumberFormat="1" applyFont="1" applyBorder="1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43" fontId="1" fillId="0" borderId="0" xfId="1" applyFont="1" applyAlignment="1">
      <alignment horizontal="right" vertical="center" wrapText="1"/>
    </xf>
    <xf numFmtId="0" fontId="1" fillId="0" borderId="0" xfId="0" applyFont="1" applyAlignment="1">
      <alignment horizontal="justify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164" fontId="2" fillId="0" borderId="1" xfId="1" applyNumberFormat="1" applyFont="1" applyBorder="1" applyAlignment="1">
      <alignment horizontal="right" vertical="center" wrapText="1"/>
    </xf>
    <xf numFmtId="164" fontId="2" fillId="0" borderId="0" xfId="1" applyNumberFormat="1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3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50C0EC-F248-FF47-9DF7-38889E052F45}">
  <dimension ref="A1:E31"/>
  <sheetViews>
    <sheetView tabSelected="1" workbookViewId="0">
      <selection activeCell="D2" sqref="D2"/>
    </sheetView>
  </sheetViews>
  <sheetFormatPr defaultColWidth="32.796875" defaultRowHeight="16.8" x14ac:dyDescent="0.5"/>
  <cols>
    <col min="1" max="1" width="31.796875" style="8" bestFit="1" customWidth="1"/>
    <col min="2" max="2" width="14.5" style="8" bestFit="1" customWidth="1"/>
    <col min="3" max="3" width="2.59765625" style="8" customWidth="1"/>
    <col min="4" max="4" width="14" style="8" bestFit="1" customWidth="1"/>
    <col min="5" max="16384" width="32.796875" style="8"/>
  </cols>
  <sheetData>
    <row r="1" spans="1:5" ht="17.399999999999999" thickBot="1" x14ac:dyDescent="0.55000000000000004">
      <c r="A1" s="1"/>
      <c r="B1" s="58" t="s">
        <v>200</v>
      </c>
      <c r="C1" s="58"/>
      <c r="D1" s="58"/>
    </row>
    <row r="2" spans="1:5" ht="34.200000000000003" thickBot="1" x14ac:dyDescent="0.55000000000000004">
      <c r="A2" s="1"/>
      <c r="B2" s="50" t="s">
        <v>201</v>
      </c>
      <c r="C2" s="51"/>
      <c r="D2" s="52" t="s">
        <v>202</v>
      </c>
    </row>
    <row r="3" spans="1:5" x14ac:dyDescent="0.5">
      <c r="A3" s="1"/>
      <c r="B3" s="53"/>
      <c r="C3" s="20"/>
      <c r="D3" s="53" t="s">
        <v>203</v>
      </c>
    </row>
    <row r="4" spans="1:5" x14ac:dyDescent="0.5">
      <c r="A4" s="3" t="s">
        <v>0</v>
      </c>
      <c r="B4" s="14">
        <v>278097832</v>
      </c>
      <c r="C4" s="54"/>
      <c r="D4" s="14">
        <v>110465157</v>
      </c>
      <c r="E4" s="8" t="s">
        <v>18</v>
      </c>
    </row>
    <row r="5" spans="1:5" ht="17.399999999999999" thickBot="1" x14ac:dyDescent="0.55000000000000004">
      <c r="A5" s="3" t="s">
        <v>1</v>
      </c>
      <c r="B5" s="16">
        <v>-234029837</v>
      </c>
      <c r="C5" s="22"/>
      <c r="D5" s="16">
        <v>-84164817</v>
      </c>
      <c r="E5" s="8" t="s">
        <v>19</v>
      </c>
    </row>
    <row r="6" spans="1:5" x14ac:dyDescent="0.5">
      <c r="A6" s="4" t="s">
        <v>2</v>
      </c>
      <c r="B6" s="12">
        <v>44067995</v>
      </c>
      <c r="C6" s="19"/>
      <c r="D6" s="13">
        <v>26300340</v>
      </c>
      <c r="E6" s="9" t="s">
        <v>20</v>
      </c>
    </row>
    <row r="7" spans="1:5" x14ac:dyDescent="0.5">
      <c r="A7" s="3"/>
      <c r="B7" s="14"/>
      <c r="C7" s="19"/>
      <c r="D7" s="14"/>
    </row>
    <row r="8" spans="1:5" x14ac:dyDescent="0.5">
      <c r="A8" s="3" t="s">
        <v>3</v>
      </c>
      <c r="B8" s="15">
        <v>4761399</v>
      </c>
      <c r="C8" s="22"/>
      <c r="D8" s="14">
        <v>1247920</v>
      </c>
      <c r="E8" s="8" t="s">
        <v>21</v>
      </c>
    </row>
    <row r="9" spans="1:5" x14ac:dyDescent="0.5">
      <c r="A9" s="3" t="s">
        <v>4</v>
      </c>
      <c r="B9" s="15">
        <v>-13255319</v>
      </c>
      <c r="C9" s="22"/>
      <c r="D9" s="14">
        <v>-9108067</v>
      </c>
      <c r="E9" s="8" t="s">
        <v>22</v>
      </c>
    </row>
    <row r="10" spans="1:5" x14ac:dyDescent="0.5">
      <c r="A10" s="3" t="s">
        <v>5</v>
      </c>
      <c r="B10" s="14">
        <v>-30491328</v>
      </c>
      <c r="C10" s="22"/>
      <c r="D10" s="14">
        <v>-15546250</v>
      </c>
      <c r="E10" s="8" t="s">
        <v>23</v>
      </c>
    </row>
    <row r="11" spans="1:5" x14ac:dyDescent="0.5">
      <c r="A11" s="3" t="s">
        <v>190</v>
      </c>
      <c r="B11" s="15">
        <v>-308516</v>
      </c>
      <c r="C11" s="22"/>
      <c r="D11" s="14">
        <v>-1022711</v>
      </c>
    </row>
    <row r="12" spans="1:5" x14ac:dyDescent="0.5">
      <c r="A12" s="3"/>
      <c r="B12" s="14"/>
      <c r="C12" s="22"/>
      <c r="D12" s="14"/>
    </row>
    <row r="13" spans="1:5" ht="33.6" x14ac:dyDescent="0.5">
      <c r="A13" s="3" t="s">
        <v>6</v>
      </c>
      <c r="B13" s="15">
        <v>-80425</v>
      </c>
      <c r="C13" s="22"/>
      <c r="D13" s="14">
        <v>117796</v>
      </c>
      <c r="E13" s="8" t="s">
        <v>24</v>
      </c>
    </row>
    <row r="14" spans="1:5" x14ac:dyDescent="0.5">
      <c r="A14" s="3" t="s">
        <v>7</v>
      </c>
      <c r="B14" s="15">
        <v>-1486383</v>
      </c>
      <c r="C14" s="22"/>
      <c r="D14" s="14">
        <v>-3443038</v>
      </c>
      <c r="E14" s="8" t="s">
        <v>25</v>
      </c>
    </row>
    <row r="15" spans="1:5" x14ac:dyDescent="0.5">
      <c r="A15" s="3" t="s">
        <v>8</v>
      </c>
      <c r="B15" s="15">
        <v>-5276528</v>
      </c>
      <c r="C15" s="22"/>
      <c r="D15" s="15">
        <v>-2832847</v>
      </c>
      <c r="E15" s="8" t="s">
        <v>26</v>
      </c>
    </row>
    <row r="16" spans="1:5" x14ac:dyDescent="0.5">
      <c r="A16" s="4" t="s">
        <v>9</v>
      </c>
      <c r="B16" s="12">
        <v>-2069106</v>
      </c>
      <c r="C16" s="19"/>
      <c r="D16" s="12">
        <v>-4286857</v>
      </c>
      <c r="E16" s="9" t="s">
        <v>27</v>
      </c>
    </row>
    <row r="17" spans="1:5" x14ac:dyDescent="0.5">
      <c r="A17" s="3"/>
      <c r="B17" s="14"/>
      <c r="C17" s="22"/>
      <c r="D17" s="14"/>
    </row>
    <row r="18" spans="1:5" x14ac:dyDescent="0.5">
      <c r="A18" s="3" t="s">
        <v>10</v>
      </c>
      <c r="B18" s="15">
        <v>-210583</v>
      </c>
      <c r="C18" s="22"/>
      <c r="D18" s="15">
        <v>71996</v>
      </c>
      <c r="E18" s="8" t="s">
        <v>28</v>
      </c>
    </row>
    <row r="19" spans="1:5" x14ac:dyDescent="0.5">
      <c r="A19" s="4" t="s">
        <v>11</v>
      </c>
      <c r="B19" s="15">
        <v>-2279689</v>
      </c>
      <c r="C19" s="19"/>
      <c r="D19" s="15">
        <v>-4214861</v>
      </c>
      <c r="E19" s="9" t="s">
        <v>29</v>
      </c>
    </row>
    <row r="20" spans="1:5" x14ac:dyDescent="0.5">
      <c r="A20" s="7" t="s">
        <v>12</v>
      </c>
      <c r="B20" s="15">
        <v>-5531856</v>
      </c>
      <c r="C20" s="22"/>
      <c r="D20" s="15">
        <v>-6578321</v>
      </c>
      <c r="E20" s="8" t="s">
        <v>30</v>
      </c>
    </row>
    <row r="21" spans="1:5" x14ac:dyDescent="0.5">
      <c r="A21" s="7" t="s">
        <v>13</v>
      </c>
      <c r="B21" s="15">
        <v>3252167</v>
      </c>
      <c r="C21" s="22"/>
      <c r="D21" s="15">
        <v>2363460</v>
      </c>
      <c r="E21" s="8" t="s">
        <v>31</v>
      </c>
    </row>
    <row r="22" spans="1:5" x14ac:dyDescent="0.5">
      <c r="A22" s="4"/>
      <c r="B22" s="14"/>
      <c r="C22" s="22"/>
      <c r="D22" s="14"/>
    </row>
    <row r="23" spans="1:5" ht="17.399999999999999" thickBot="1" x14ac:dyDescent="0.55000000000000004">
      <c r="A23" s="5" t="s">
        <v>14</v>
      </c>
      <c r="B23" s="57">
        <v>-2279689</v>
      </c>
      <c r="C23" s="23"/>
      <c r="D23" s="57">
        <v>-4214861</v>
      </c>
      <c r="E23" s="9" t="s">
        <v>29</v>
      </c>
    </row>
    <row r="24" spans="1:5" x14ac:dyDescent="0.5">
      <c r="A24" s="3" t="s">
        <v>15</v>
      </c>
      <c r="B24" s="55" t="s">
        <v>16</v>
      </c>
      <c r="C24" s="55"/>
      <c r="D24" s="55"/>
    </row>
    <row r="25" spans="1:5" x14ac:dyDescent="0.5">
      <c r="A25" s="5" t="s">
        <v>17</v>
      </c>
      <c r="B25" s="56">
        <v>-2279689</v>
      </c>
      <c r="C25" s="23"/>
      <c r="D25" s="56">
        <v>-4214861</v>
      </c>
      <c r="E25" s="9" t="s">
        <v>32</v>
      </c>
    </row>
    <row r="26" spans="1:5" x14ac:dyDescent="0.5">
      <c r="A26" s="7" t="s">
        <v>12</v>
      </c>
      <c r="B26" s="15">
        <v>-5531856</v>
      </c>
      <c r="C26" s="22"/>
      <c r="D26" s="15">
        <v>-6578321</v>
      </c>
      <c r="E26" s="8" t="s">
        <v>30</v>
      </c>
    </row>
    <row r="27" spans="1:5" x14ac:dyDescent="0.5">
      <c r="A27" s="7" t="s">
        <v>13</v>
      </c>
      <c r="B27" s="15">
        <v>3252167</v>
      </c>
      <c r="C27" s="22"/>
      <c r="D27" s="15">
        <v>2363460</v>
      </c>
      <c r="E27" s="8" t="s">
        <v>31</v>
      </c>
    </row>
    <row r="28" spans="1:5" x14ac:dyDescent="0.5">
      <c r="A28" s="59"/>
      <c r="B28" s="60"/>
      <c r="C28" s="60"/>
      <c r="D28" s="60"/>
    </row>
    <row r="29" spans="1:5" x14ac:dyDescent="0.5">
      <c r="A29" s="59"/>
      <c r="B29" s="60"/>
      <c r="C29" s="60"/>
      <c r="D29" s="60"/>
    </row>
    <row r="30" spans="1:5" x14ac:dyDescent="0.5">
      <c r="B30" s="10"/>
      <c r="C30" s="10"/>
      <c r="D30" s="10"/>
    </row>
    <row r="31" spans="1:5" x14ac:dyDescent="0.5">
      <c r="B31" s="10"/>
      <c r="C31" s="10"/>
      <c r="D31" s="10"/>
    </row>
  </sheetData>
  <mergeCells count="5">
    <mergeCell ref="B1:D1"/>
    <mergeCell ref="A28:A29"/>
    <mergeCell ref="B28:B29"/>
    <mergeCell ref="C28:C29"/>
    <mergeCell ref="D28:D2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61DE50-CCEC-174C-BA19-37F393D3E882}">
  <dimension ref="A1:E44"/>
  <sheetViews>
    <sheetView workbookViewId="0">
      <selection activeCell="E4" sqref="E4"/>
    </sheetView>
  </sheetViews>
  <sheetFormatPr defaultColWidth="23" defaultRowHeight="16.8" x14ac:dyDescent="0.5"/>
  <cols>
    <col min="1" max="1" width="22.69921875" style="8" bestFit="1" customWidth="1"/>
    <col min="2" max="2" width="11.796875" style="8" customWidth="1"/>
    <col min="3" max="3" width="3.59765625" style="8" customWidth="1"/>
    <col min="4" max="4" width="11.69921875" style="8" customWidth="1"/>
    <col min="5" max="5" width="22.19921875" style="8" bestFit="1" customWidth="1"/>
    <col min="6" max="16384" width="23" style="8"/>
  </cols>
  <sheetData>
    <row r="1" spans="1:5" ht="33.6" x14ac:dyDescent="0.5">
      <c r="A1" s="61"/>
      <c r="B1" s="6" t="s">
        <v>204</v>
      </c>
      <c r="C1" s="6"/>
      <c r="D1" s="58" t="s">
        <v>191</v>
      </c>
    </row>
    <row r="2" spans="1:5" ht="17.399999999999999" thickBot="1" x14ac:dyDescent="0.55000000000000004">
      <c r="A2" s="61"/>
      <c r="B2" s="11">
        <v>2023</v>
      </c>
      <c r="C2" s="6"/>
      <c r="D2" s="62"/>
      <c r="E2" s="3"/>
    </row>
    <row r="3" spans="1:5" x14ac:dyDescent="0.5">
      <c r="A3" s="4" t="s">
        <v>33</v>
      </c>
      <c r="B3" s="6"/>
      <c r="C3" s="6"/>
      <c r="D3" s="6"/>
      <c r="E3" s="4" t="s">
        <v>69</v>
      </c>
    </row>
    <row r="4" spans="1:5" x14ac:dyDescent="0.5">
      <c r="A4" s="4" t="s">
        <v>34</v>
      </c>
      <c r="E4" s="4" t="s">
        <v>70</v>
      </c>
    </row>
    <row r="5" spans="1:5" x14ac:dyDescent="0.5">
      <c r="A5" s="3" t="s">
        <v>35</v>
      </c>
      <c r="B5" s="22">
        <v>72823084</v>
      </c>
      <c r="C5" s="22"/>
      <c r="D5" s="22">
        <v>57528189</v>
      </c>
      <c r="E5" s="3" t="s">
        <v>71</v>
      </c>
    </row>
    <row r="6" spans="1:5" x14ac:dyDescent="0.5">
      <c r="A6" s="3" t="s">
        <v>36</v>
      </c>
      <c r="B6" s="25">
        <v>9280539</v>
      </c>
      <c r="C6" s="14"/>
      <c r="D6" s="25">
        <v>9077001</v>
      </c>
      <c r="E6" s="3" t="s">
        <v>72</v>
      </c>
    </row>
    <row r="7" spans="1:5" x14ac:dyDescent="0.5">
      <c r="A7" s="3" t="s">
        <v>37</v>
      </c>
      <c r="B7" s="15">
        <v>33769765</v>
      </c>
      <c r="C7" s="14"/>
      <c r="D7" s="25">
        <v>27808467</v>
      </c>
      <c r="E7" s="3" t="s">
        <v>73</v>
      </c>
    </row>
    <row r="8" spans="1:5" x14ac:dyDescent="0.5">
      <c r="A8" s="3" t="s">
        <v>38</v>
      </c>
      <c r="B8" s="15">
        <v>2838515</v>
      </c>
      <c r="C8" s="14"/>
      <c r="D8" s="25">
        <v>2918940</v>
      </c>
      <c r="E8" s="3" t="s">
        <v>74</v>
      </c>
    </row>
    <row r="9" spans="1:5" x14ac:dyDescent="0.5">
      <c r="A9" s="3" t="s">
        <v>39</v>
      </c>
      <c r="B9" s="15">
        <v>3297068</v>
      </c>
      <c r="C9" s="14"/>
      <c r="D9" s="25">
        <v>2426167</v>
      </c>
      <c r="E9" s="3" t="s">
        <v>75</v>
      </c>
    </row>
    <row r="10" spans="1:5" x14ac:dyDescent="0.5">
      <c r="A10" s="3" t="s">
        <v>40</v>
      </c>
      <c r="B10" s="15">
        <v>3177107</v>
      </c>
      <c r="C10" s="14"/>
      <c r="D10" s="25">
        <v>1271824</v>
      </c>
      <c r="E10" s="3" t="s">
        <v>76</v>
      </c>
    </row>
    <row r="11" spans="1:5" x14ac:dyDescent="0.5">
      <c r="A11" s="4" t="s">
        <v>41</v>
      </c>
      <c r="B11" s="12">
        <v>125186079</v>
      </c>
      <c r="C11" s="13"/>
      <c r="D11" s="49">
        <v>101030589</v>
      </c>
      <c r="E11" s="4" t="s">
        <v>77</v>
      </c>
    </row>
    <row r="12" spans="1:5" x14ac:dyDescent="0.5">
      <c r="A12" s="4" t="s">
        <v>42</v>
      </c>
      <c r="B12" s="15"/>
      <c r="C12" s="22"/>
      <c r="D12" s="22"/>
      <c r="E12" s="4" t="s">
        <v>78</v>
      </c>
    </row>
    <row r="13" spans="1:5" x14ac:dyDescent="0.5">
      <c r="A13" s="3" t="s">
        <v>43</v>
      </c>
      <c r="B13" s="15">
        <v>7315460</v>
      </c>
      <c r="C13" s="14"/>
      <c r="D13" s="25">
        <v>2777973</v>
      </c>
      <c r="E13" s="3" t="s">
        <v>79</v>
      </c>
    </row>
    <row r="14" spans="1:5" ht="33.6" x14ac:dyDescent="0.5">
      <c r="A14" s="3" t="s">
        <v>44</v>
      </c>
      <c r="B14" s="15">
        <v>99198299</v>
      </c>
      <c r="C14" s="14"/>
      <c r="D14" s="25">
        <v>60697390</v>
      </c>
      <c r="E14" s="3" t="s">
        <v>80</v>
      </c>
    </row>
    <row r="15" spans="1:5" x14ac:dyDescent="0.5">
      <c r="A15" s="3" t="s">
        <v>45</v>
      </c>
      <c r="B15" s="15">
        <v>12061660</v>
      </c>
      <c r="C15" s="14"/>
      <c r="D15" s="25">
        <v>13790384</v>
      </c>
      <c r="E15" s="3" t="s">
        <v>81</v>
      </c>
    </row>
    <row r="16" spans="1:5" x14ac:dyDescent="0.5">
      <c r="A16" s="3" t="s">
        <v>46</v>
      </c>
      <c r="B16" s="15">
        <v>30278265</v>
      </c>
      <c r="C16" s="14"/>
      <c r="D16" s="25">
        <v>42300365</v>
      </c>
      <c r="E16" s="3" t="s">
        <v>82</v>
      </c>
    </row>
    <row r="17" spans="1:5" x14ac:dyDescent="0.5">
      <c r="A17" s="4" t="s">
        <v>47</v>
      </c>
      <c r="B17" s="12">
        <v>148853683</v>
      </c>
      <c r="C17" s="13"/>
      <c r="D17" s="49">
        <v>119566112</v>
      </c>
      <c r="E17" s="4" t="s">
        <v>83</v>
      </c>
    </row>
    <row r="18" spans="1:5" x14ac:dyDescent="0.5">
      <c r="A18" s="4" t="s">
        <v>48</v>
      </c>
      <c r="B18" s="12">
        <v>274039762</v>
      </c>
      <c r="C18" s="13"/>
      <c r="D18" s="49">
        <v>220596701</v>
      </c>
      <c r="E18" s="4" t="s">
        <v>84</v>
      </c>
    </row>
    <row r="19" spans="1:5" x14ac:dyDescent="0.5">
      <c r="A19" s="4"/>
      <c r="B19" s="15"/>
      <c r="C19" s="22"/>
      <c r="D19" s="22"/>
      <c r="E19" s="4"/>
    </row>
    <row r="20" spans="1:5" x14ac:dyDescent="0.5">
      <c r="A20" s="4" t="s">
        <v>49</v>
      </c>
      <c r="B20" s="15"/>
      <c r="C20" s="22"/>
      <c r="D20" s="22"/>
      <c r="E20" s="4" t="s">
        <v>85</v>
      </c>
    </row>
    <row r="21" spans="1:5" x14ac:dyDescent="0.5">
      <c r="A21" s="3" t="s">
        <v>50</v>
      </c>
      <c r="B21" s="15">
        <v>63417671</v>
      </c>
      <c r="C21" s="14"/>
      <c r="D21" s="25">
        <v>52848060</v>
      </c>
      <c r="E21" s="3" t="s">
        <v>86</v>
      </c>
    </row>
    <row r="22" spans="1:5" x14ac:dyDescent="0.5">
      <c r="A22" s="3" t="s">
        <v>51</v>
      </c>
      <c r="B22" s="15">
        <v>31934768</v>
      </c>
      <c r="C22" s="14"/>
      <c r="D22" s="25">
        <v>9738583</v>
      </c>
      <c r="E22" s="3" t="s">
        <v>87</v>
      </c>
    </row>
    <row r="23" spans="1:5" ht="33.6" x14ac:dyDescent="0.5">
      <c r="A23" s="3" t="s">
        <v>52</v>
      </c>
      <c r="B23" s="15">
        <v>-6145587</v>
      </c>
      <c r="C23" s="14"/>
      <c r="D23" s="25">
        <v>-11390433</v>
      </c>
      <c r="E23" s="3" t="s">
        <v>88</v>
      </c>
    </row>
    <row r="24" spans="1:5" x14ac:dyDescent="0.5">
      <c r="A24" s="3" t="s">
        <v>53</v>
      </c>
      <c r="B24" s="15">
        <v>1324823</v>
      </c>
      <c r="C24" s="14"/>
      <c r="D24" s="25">
        <v>1324823</v>
      </c>
      <c r="E24" s="3" t="s">
        <v>89</v>
      </c>
    </row>
    <row r="25" spans="1:5" x14ac:dyDescent="0.5">
      <c r="A25" s="3" t="s">
        <v>54</v>
      </c>
      <c r="B25" s="15">
        <v>-4646737</v>
      </c>
      <c r="C25" s="14"/>
      <c r="D25" s="25">
        <v>1149789</v>
      </c>
      <c r="E25" s="3" t="s">
        <v>90</v>
      </c>
    </row>
    <row r="26" spans="1:5" ht="33.6" x14ac:dyDescent="0.5">
      <c r="A26" s="4" t="s">
        <v>55</v>
      </c>
      <c r="B26" s="12">
        <v>85884938</v>
      </c>
      <c r="C26" s="13"/>
      <c r="D26" s="49">
        <v>53670822</v>
      </c>
      <c r="E26" s="4" t="s">
        <v>91</v>
      </c>
    </row>
    <row r="27" spans="1:5" x14ac:dyDescent="0.5">
      <c r="A27" s="3" t="s">
        <v>56</v>
      </c>
      <c r="B27" s="15">
        <v>7467585</v>
      </c>
      <c r="C27" s="14"/>
      <c r="D27" s="25">
        <v>3823943</v>
      </c>
      <c r="E27" s="3" t="s">
        <v>31</v>
      </c>
    </row>
    <row r="28" spans="1:5" x14ac:dyDescent="0.5">
      <c r="A28" s="4" t="s">
        <v>57</v>
      </c>
      <c r="B28" s="12">
        <v>93352524</v>
      </c>
      <c r="C28" s="13"/>
      <c r="D28" s="49">
        <v>57494765</v>
      </c>
      <c r="E28" s="4" t="s">
        <v>92</v>
      </c>
    </row>
    <row r="29" spans="1:5" x14ac:dyDescent="0.5">
      <c r="A29" s="4" t="s">
        <v>58</v>
      </c>
      <c r="B29" s="15"/>
      <c r="C29" s="22"/>
      <c r="D29" s="22"/>
      <c r="E29" s="4" t="s">
        <v>93</v>
      </c>
    </row>
    <row r="30" spans="1:5" x14ac:dyDescent="0.5">
      <c r="A30" s="3" t="s">
        <v>59</v>
      </c>
      <c r="B30" s="15">
        <v>14575333</v>
      </c>
      <c r="C30" s="14"/>
      <c r="D30" s="25">
        <v>9609806</v>
      </c>
      <c r="E30" s="3" t="s">
        <v>94</v>
      </c>
    </row>
    <row r="31" spans="1:5" x14ac:dyDescent="0.5">
      <c r="A31" s="3" t="s">
        <v>60</v>
      </c>
      <c r="B31" s="15">
        <v>24736504</v>
      </c>
      <c r="C31" s="14"/>
      <c r="D31" s="25">
        <v>11166109</v>
      </c>
      <c r="E31" s="3" t="s">
        <v>95</v>
      </c>
    </row>
    <row r="32" spans="1:5" x14ac:dyDescent="0.5">
      <c r="A32" s="3" t="s">
        <v>61</v>
      </c>
      <c r="B32" s="15">
        <v>20098612</v>
      </c>
      <c r="C32" s="14"/>
      <c r="D32" s="25">
        <v>19290728</v>
      </c>
      <c r="E32" s="3" t="s">
        <v>96</v>
      </c>
    </row>
    <row r="33" spans="1:5" x14ac:dyDescent="0.5">
      <c r="A33" s="3" t="s">
        <v>58</v>
      </c>
      <c r="B33" s="15" t="s">
        <v>16</v>
      </c>
      <c r="C33" s="14"/>
      <c r="D33" s="25" t="s">
        <v>16</v>
      </c>
      <c r="E33" s="3"/>
    </row>
    <row r="34" spans="1:5" ht="33.6" x14ac:dyDescent="0.5">
      <c r="A34" s="4" t="s">
        <v>62</v>
      </c>
      <c r="B34" s="12">
        <v>59410449</v>
      </c>
      <c r="C34" s="13"/>
      <c r="D34" s="49">
        <v>40066644</v>
      </c>
      <c r="E34" s="4" t="s">
        <v>97</v>
      </c>
    </row>
    <row r="35" spans="1:5" x14ac:dyDescent="0.5">
      <c r="A35" s="4" t="s">
        <v>63</v>
      </c>
      <c r="B35" s="15"/>
      <c r="C35" s="22"/>
      <c r="D35" s="22"/>
      <c r="E35" s="4" t="s">
        <v>98</v>
      </c>
    </row>
    <row r="36" spans="1:5" x14ac:dyDescent="0.5">
      <c r="A36" s="3" t="s">
        <v>59</v>
      </c>
      <c r="B36" s="15">
        <v>9880898</v>
      </c>
      <c r="C36" s="14"/>
      <c r="D36" s="25">
        <v>25194352</v>
      </c>
      <c r="E36" s="3" t="s">
        <v>94</v>
      </c>
    </row>
    <row r="37" spans="1:5" x14ac:dyDescent="0.5">
      <c r="A37" s="3" t="s">
        <v>60</v>
      </c>
      <c r="B37" s="15">
        <v>11582650</v>
      </c>
      <c r="C37" s="14"/>
      <c r="D37" s="25">
        <v>13998791</v>
      </c>
      <c r="E37" s="3" t="s">
        <v>95</v>
      </c>
    </row>
    <row r="38" spans="1:5" x14ac:dyDescent="0.5">
      <c r="A38" s="1" t="s">
        <v>61</v>
      </c>
      <c r="B38" s="15">
        <v>6359055</v>
      </c>
      <c r="C38" s="14"/>
      <c r="D38" s="25">
        <v>4693525</v>
      </c>
      <c r="E38" s="1" t="s">
        <v>96</v>
      </c>
    </row>
    <row r="39" spans="1:5" x14ac:dyDescent="0.5">
      <c r="A39" s="1" t="s">
        <v>187</v>
      </c>
      <c r="B39" s="15">
        <v>553424</v>
      </c>
      <c r="C39" s="14"/>
      <c r="D39" s="25">
        <v>500942</v>
      </c>
      <c r="E39" s="1"/>
    </row>
    <row r="40" spans="1:5" ht="33.6" x14ac:dyDescent="0.5">
      <c r="A40" s="3" t="s">
        <v>64</v>
      </c>
      <c r="B40" s="15">
        <v>492340</v>
      </c>
      <c r="C40" s="14"/>
      <c r="D40" s="25">
        <v>284250</v>
      </c>
      <c r="E40" s="3" t="s">
        <v>99</v>
      </c>
    </row>
    <row r="41" spans="1:5" ht="33.6" x14ac:dyDescent="0.5">
      <c r="A41" s="3" t="s">
        <v>65</v>
      </c>
      <c r="B41" s="15">
        <v>92408423</v>
      </c>
      <c r="C41" s="14"/>
      <c r="D41" s="25">
        <v>78363431</v>
      </c>
      <c r="E41" s="3" t="s">
        <v>100</v>
      </c>
    </row>
    <row r="42" spans="1:5" x14ac:dyDescent="0.5">
      <c r="A42" s="4" t="s">
        <v>66</v>
      </c>
      <c r="B42" s="12">
        <v>121276789</v>
      </c>
      <c r="C42" s="13"/>
      <c r="D42" s="49">
        <v>123035292</v>
      </c>
      <c r="E42" s="4" t="s">
        <v>101</v>
      </c>
    </row>
    <row r="43" spans="1:5" x14ac:dyDescent="0.5">
      <c r="A43" s="4" t="s">
        <v>67</v>
      </c>
      <c r="B43" s="12">
        <v>180687238</v>
      </c>
      <c r="C43" s="13"/>
      <c r="D43" s="49">
        <v>163101936</v>
      </c>
      <c r="E43" s="4" t="s">
        <v>102</v>
      </c>
    </row>
    <row r="44" spans="1:5" ht="33.6" x14ac:dyDescent="0.5">
      <c r="A44" s="4" t="s">
        <v>68</v>
      </c>
      <c r="B44" s="12">
        <v>274039762</v>
      </c>
      <c r="C44" s="13"/>
      <c r="D44" s="49">
        <v>220596701</v>
      </c>
      <c r="E44" s="4" t="s">
        <v>103</v>
      </c>
    </row>
  </sheetData>
  <mergeCells count="2">
    <mergeCell ref="A1:A2"/>
    <mergeCell ref="D1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8745F7-01A8-B343-BA9F-4C4E47ECBE45}">
  <dimension ref="A1:E47"/>
  <sheetViews>
    <sheetView workbookViewId="0">
      <selection activeCell="D2" sqref="D2"/>
    </sheetView>
  </sheetViews>
  <sheetFormatPr defaultColWidth="37.5" defaultRowHeight="16.8" x14ac:dyDescent="0.5"/>
  <cols>
    <col min="1" max="1" width="37.19921875" style="31" bestFit="1" customWidth="1"/>
    <col min="2" max="2" width="15.19921875" style="31" bestFit="1" customWidth="1"/>
    <col min="3" max="3" width="3.796875" style="31" customWidth="1"/>
    <col min="4" max="4" width="13.69921875" style="31" bestFit="1" customWidth="1"/>
    <col min="5" max="5" width="35.69921875" style="31" bestFit="1" customWidth="1"/>
    <col min="6" max="16384" width="37.5" style="31"/>
  </cols>
  <sheetData>
    <row r="1" spans="1:5" ht="17.399999999999999" thickBot="1" x14ac:dyDescent="0.55000000000000004">
      <c r="A1" s="29"/>
      <c r="B1" s="63" t="s">
        <v>200</v>
      </c>
      <c r="C1" s="63"/>
      <c r="D1" s="63"/>
      <c r="E1" s="29"/>
    </row>
    <row r="2" spans="1:5" ht="34.200000000000003" thickBot="1" x14ac:dyDescent="0.55000000000000004">
      <c r="A2" s="29"/>
      <c r="B2" s="32" t="s">
        <v>205</v>
      </c>
      <c r="C2" s="30"/>
      <c r="D2" s="32" t="s">
        <v>206</v>
      </c>
      <c r="E2" s="29"/>
    </row>
    <row r="3" spans="1:5" x14ac:dyDescent="0.5">
      <c r="A3" s="29"/>
      <c r="B3" s="69"/>
      <c r="C3" s="30"/>
      <c r="D3" s="70" t="s">
        <v>203</v>
      </c>
      <c r="E3" s="29"/>
    </row>
    <row r="4" spans="1:5" x14ac:dyDescent="0.5">
      <c r="A4" s="33" t="s">
        <v>9</v>
      </c>
      <c r="B4" s="34">
        <v>-2069106</v>
      </c>
      <c r="C4" s="35"/>
      <c r="D4" s="34">
        <v>-4286857</v>
      </c>
      <c r="E4" s="33" t="s">
        <v>140</v>
      </c>
    </row>
    <row r="5" spans="1:5" x14ac:dyDescent="0.5">
      <c r="A5" s="36" t="s">
        <v>104</v>
      </c>
      <c r="B5" s="37"/>
      <c r="C5" s="38"/>
      <c r="D5" s="39"/>
      <c r="E5" s="36" t="s">
        <v>141</v>
      </c>
    </row>
    <row r="6" spans="1:5" x14ac:dyDescent="0.5">
      <c r="A6" s="36" t="s">
        <v>105</v>
      </c>
      <c r="B6" s="37">
        <v>6477562</v>
      </c>
      <c r="C6" s="35"/>
      <c r="D6" s="37">
        <v>2768979</v>
      </c>
      <c r="E6" s="36" t="s">
        <v>142</v>
      </c>
    </row>
    <row r="7" spans="1:5" x14ac:dyDescent="0.5">
      <c r="A7" s="36" t="s">
        <v>106</v>
      </c>
      <c r="B7" s="37">
        <v>150501</v>
      </c>
      <c r="C7" s="38"/>
      <c r="D7" s="39" t="s">
        <v>16</v>
      </c>
      <c r="E7" s="36" t="s">
        <v>143</v>
      </c>
    </row>
    <row r="8" spans="1:5" x14ac:dyDescent="0.5">
      <c r="A8" s="36" t="s">
        <v>107</v>
      </c>
      <c r="B8" s="37">
        <v>758650</v>
      </c>
      <c r="C8" s="35"/>
      <c r="D8" s="37">
        <v>715051</v>
      </c>
      <c r="E8" s="36" t="s">
        <v>144</v>
      </c>
    </row>
    <row r="9" spans="1:5" ht="33.6" x14ac:dyDescent="0.5">
      <c r="A9" s="36" t="s">
        <v>192</v>
      </c>
      <c r="B9" s="37">
        <v>308516</v>
      </c>
      <c r="C9" s="35"/>
      <c r="D9" s="37">
        <v>1022711</v>
      </c>
      <c r="E9" s="36"/>
    </row>
    <row r="10" spans="1:5" ht="33.6" x14ac:dyDescent="0.5">
      <c r="A10" s="36" t="s">
        <v>108</v>
      </c>
      <c r="B10" s="37">
        <v>3870388</v>
      </c>
      <c r="C10" s="35"/>
      <c r="D10" s="37">
        <v>2441726</v>
      </c>
      <c r="E10" s="36" t="s">
        <v>145</v>
      </c>
    </row>
    <row r="11" spans="1:5" x14ac:dyDescent="0.5">
      <c r="A11" s="36" t="s">
        <v>109</v>
      </c>
      <c r="B11" s="37">
        <v>811735</v>
      </c>
      <c r="C11" s="35"/>
      <c r="D11" s="37">
        <v>431412</v>
      </c>
      <c r="E11" s="36" t="s">
        <v>146</v>
      </c>
    </row>
    <row r="12" spans="1:5" x14ac:dyDescent="0.5">
      <c r="A12" s="36" t="s">
        <v>110</v>
      </c>
      <c r="B12" s="37">
        <v>1740102</v>
      </c>
      <c r="C12" s="35"/>
      <c r="D12" s="37">
        <v>3474982</v>
      </c>
      <c r="E12" s="36" t="s">
        <v>147</v>
      </c>
    </row>
    <row r="13" spans="1:5" x14ac:dyDescent="0.5">
      <c r="A13" s="36" t="s">
        <v>111</v>
      </c>
      <c r="B13" s="40">
        <v>80425</v>
      </c>
      <c r="C13" s="35"/>
      <c r="D13" s="37">
        <v>-117796</v>
      </c>
      <c r="E13" s="36" t="s">
        <v>148</v>
      </c>
    </row>
    <row r="14" spans="1:5" ht="33.6" x14ac:dyDescent="0.5">
      <c r="A14" s="33" t="s">
        <v>112</v>
      </c>
      <c r="B14" s="34">
        <v>12128773</v>
      </c>
      <c r="C14" s="41"/>
      <c r="D14" s="42">
        <v>6450209</v>
      </c>
      <c r="E14" s="33" t="s">
        <v>149</v>
      </c>
    </row>
    <row r="15" spans="1:5" ht="33.6" x14ac:dyDescent="0.5">
      <c r="A15" s="36" t="s">
        <v>113</v>
      </c>
      <c r="B15" s="37">
        <v>8938521</v>
      </c>
      <c r="C15" s="38"/>
      <c r="D15" s="37">
        <v>-298303</v>
      </c>
      <c r="E15" s="36" t="s">
        <v>150</v>
      </c>
    </row>
    <row r="16" spans="1:5" ht="33.6" x14ac:dyDescent="0.5">
      <c r="A16" s="36" t="s">
        <v>114</v>
      </c>
      <c r="B16" s="37">
        <v>35975297</v>
      </c>
      <c r="C16" s="38"/>
      <c r="D16" s="37">
        <v>-511049</v>
      </c>
      <c r="E16" s="36" t="s">
        <v>151</v>
      </c>
    </row>
    <row r="17" spans="1:5" x14ac:dyDescent="0.5">
      <c r="A17" s="36" t="s">
        <v>115</v>
      </c>
      <c r="B17" s="40">
        <v>-47161453</v>
      </c>
      <c r="C17" s="38"/>
      <c r="D17" s="37">
        <v>2665293</v>
      </c>
      <c r="E17" s="36" t="s">
        <v>152</v>
      </c>
    </row>
    <row r="18" spans="1:5" x14ac:dyDescent="0.5">
      <c r="A18" s="33" t="s">
        <v>116</v>
      </c>
      <c r="B18" s="34">
        <v>9881139</v>
      </c>
      <c r="C18" s="41"/>
      <c r="D18" s="42">
        <v>8306150</v>
      </c>
      <c r="E18" s="33" t="s">
        <v>153</v>
      </c>
    </row>
    <row r="19" spans="1:5" x14ac:dyDescent="0.5">
      <c r="A19" s="36" t="s">
        <v>117</v>
      </c>
      <c r="B19" s="40">
        <v>-2496299</v>
      </c>
      <c r="C19" s="38"/>
      <c r="D19" s="37">
        <v>-1267901</v>
      </c>
      <c r="E19" s="36" t="s">
        <v>154</v>
      </c>
    </row>
    <row r="20" spans="1:5" ht="17.399999999999999" thickBot="1" x14ac:dyDescent="0.55000000000000004">
      <c r="A20" s="33" t="s">
        <v>118</v>
      </c>
      <c r="B20" s="43">
        <v>7384840</v>
      </c>
      <c r="C20" s="41"/>
      <c r="D20" s="44">
        <v>7038249</v>
      </c>
      <c r="E20" s="33" t="s">
        <v>155</v>
      </c>
    </row>
    <row r="21" spans="1:5" x14ac:dyDescent="0.5">
      <c r="A21" s="33"/>
      <c r="B21" s="37"/>
      <c r="C21" s="41"/>
      <c r="D21" s="45"/>
      <c r="E21" s="33"/>
    </row>
    <row r="22" spans="1:5" x14ac:dyDescent="0.5">
      <c r="A22" s="33" t="s">
        <v>119</v>
      </c>
      <c r="B22" s="37"/>
      <c r="C22" s="38"/>
      <c r="D22" s="39"/>
      <c r="E22" s="33" t="s">
        <v>156</v>
      </c>
    </row>
    <row r="23" spans="1:5" x14ac:dyDescent="0.5">
      <c r="A23" s="31" t="s">
        <v>188</v>
      </c>
      <c r="B23" s="37">
        <v>-21838806</v>
      </c>
      <c r="C23" s="38"/>
      <c r="D23" s="37">
        <v>-15056287</v>
      </c>
      <c r="E23" s="33"/>
    </row>
    <row r="24" spans="1:5" ht="33.6" x14ac:dyDescent="0.5">
      <c r="A24" s="36" t="s">
        <v>120</v>
      </c>
      <c r="B24" s="37">
        <v>-841345</v>
      </c>
      <c r="C24" s="38"/>
      <c r="D24" s="37">
        <v>-830128</v>
      </c>
      <c r="E24" s="36" t="s">
        <v>157</v>
      </c>
    </row>
    <row r="25" spans="1:5" x14ac:dyDescent="0.5">
      <c r="A25" s="31" t="s">
        <v>189</v>
      </c>
      <c r="B25" s="37" t="s">
        <v>16</v>
      </c>
      <c r="C25" s="38"/>
      <c r="D25" s="37">
        <v>7447460</v>
      </c>
      <c r="E25" s="36"/>
    </row>
    <row r="26" spans="1:5" x14ac:dyDescent="0.5">
      <c r="A26" s="36" t="s">
        <v>122</v>
      </c>
      <c r="B26" s="37">
        <v>-450000</v>
      </c>
      <c r="C26" s="38"/>
      <c r="D26" s="39">
        <v>240000</v>
      </c>
      <c r="E26" s="36" t="s">
        <v>158</v>
      </c>
    </row>
    <row r="27" spans="1:5" ht="18.600000000000001" x14ac:dyDescent="0.55000000000000004">
      <c r="A27" s="36" t="s">
        <v>123</v>
      </c>
      <c r="B27" s="46">
        <v>-2897583</v>
      </c>
      <c r="C27" s="38"/>
      <c r="D27" s="37">
        <v>-2213086</v>
      </c>
      <c r="E27" s="36" t="s">
        <v>159</v>
      </c>
    </row>
    <row r="28" spans="1:5" x14ac:dyDescent="0.5">
      <c r="A28" s="36" t="s">
        <v>207</v>
      </c>
      <c r="B28" s="37">
        <v>-80039</v>
      </c>
      <c r="C28" s="38"/>
      <c r="D28" s="37">
        <v>-4179499</v>
      </c>
      <c r="E28" s="36" t="s">
        <v>160</v>
      </c>
    </row>
    <row r="29" spans="1:5" x14ac:dyDescent="0.5">
      <c r="A29" s="36" t="s">
        <v>124</v>
      </c>
      <c r="B29" s="37" t="s">
        <v>16</v>
      </c>
      <c r="C29" s="38"/>
      <c r="D29" s="37">
        <v>4809727</v>
      </c>
      <c r="E29" s="36"/>
    </row>
    <row r="30" spans="1:5" x14ac:dyDescent="0.5">
      <c r="A30" s="36" t="s">
        <v>125</v>
      </c>
      <c r="B30" s="37">
        <v>68661</v>
      </c>
      <c r="C30" s="38"/>
      <c r="D30" s="37">
        <v>134220</v>
      </c>
      <c r="E30" s="36" t="s">
        <v>161</v>
      </c>
    </row>
    <row r="31" spans="1:5" x14ac:dyDescent="0.5">
      <c r="A31" s="36" t="s">
        <v>126</v>
      </c>
      <c r="B31" s="40">
        <v>229554</v>
      </c>
      <c r="C31" s="38"/>
      <c r="D31" s="37">
        <v>53248</v>
      </c>
      <c r="E31" s="36" t="s">
        <v>162</v>
      </c>
    </row>
    <row r="32" spans="1:5" ht="17.399999999999999" thickBot="1" x14ac:dyDescent="0.55000000000000004">
      <c r="A32" s="33" t="s">
        <v>127</v>
      </c>
      <c r="B32" s="43">
        <v>-25809558</v>
      </c>
      <c r="C32" s="41"/>
      <c r="D32" s="44">
        <v>-9594345</v>
      </c>
      <c r="E32" s="33" t="s">
        <v>163</v>
      </c>
    </row>
    <row r="33" spans="1:5" x14ac:dyDescent="0.5">
      <c r="A33" s="33"/>
      <c r="B33" s="37"/>
      <c r="C33" s="41"/>
      <c r="D33" s="47"/>
      <c r="E33" s="33"/>
    </row>
    <row r="34" spans="1:5" x14ac:dyDescent="0.5">
      <c r="A34" s="33" t="s">
        <v>128</v>
      </c>
      <c r="B34" s="37"/>
      <c r="C34" s="38"/>
      <c r="D34" s="39"/>
      <c r="E34" s="33" t="s">
        <v>164</v>
      </c>
    </row>
    <row r="35" spans="1:5" x14ac:dyDescent="0.5">
      <c r="A35" s="36" t="s">
        <v>129</v>
      </c>
      <c r="B35" s="37">
        <v>29701386</v>
      </c>
      <c r="C35" s="38"/>
      <c r="D35" s="39" t="s">
        <v>16</v>
      </c>
      <c r="E35" s="36" t="s">
        <v>165</v>
      </c>
    </row>
    <row r="36" spans="1:5" x14ac:dyDescent="0.5">
      <c r="A36" s="36" t="s">
        <v>130</v>
      </c>
      <c r="B36" s="37">
        <v>4550607</v>
      </c>
      <c r="C36" s="38"/>
      <c r="D36" s="37">
        <v>-2603739</v>
      </c>
      <c r="E36" s="36" t="s">
        <v>166</v>
      </c>
    </row>
    <row r="37" spans="1:5" x14ac:dyDescent="0.5">
      <c r="A37" s="36" t="s">
        <v>208</v>
      </c>
      <c r="B37" s="37">
        <v>10000000</v>
      </c>
      <c r="C37" s="38"/>
      <c r="D37" s="37">
        <v>9724886</v>
      </c>
      <c r="E37" s="36"/>
    </row>
    <row r="38" spans="1:5" x14ac:dyDescent="0.5">
      <c r="A38" s="36" t="s">
        <v>131</v>
      </c>
      <c r="B38" s="37">
        <v>-19788382</v>
      </c>
      <c r="C38" s="38"/>
      <c r="D38" s="37">
        <v>-2318459</v>
      </c>
      <c r="E38" s="36" t="s">
        <v>167</v>
      </c>
    </row>
    <row r="39" spans="1:5" ht="33.6" x14ac:dyDescent="0.5">
      <c r="A39" s="36" t="s">
        <v>132</v>
      </c>
      <c r="B39" s="37">
        <v>-9814873</v>
      </c>
      <c r="C39" s="38"/>
      <c r="D39" s="37" t="s">
        <v>16</v>
      </c>
      <c r="E39" s="36" t="s">
        <v>168</v>
      </c>
    </row>
    <row r="40" spans="1:5" x14ac:dyDescent="0.5">
      <c r="A40" s="36" t="s">
        <v>133</v>
      </c>
      <c r="B40" s="37">
        <v>-3227077</v>
      </c>
      <c r="C40" s="38"/>
      <c r="D40" s="37">
        <v>-1639145</v>
      </c>
      <c r="E40" s="36" t="s">
        <v>169</v>
      </c>
    </row>
    <row r="41" spans="1:5" x14ac:dyDescent="0.5">
      <c r="A41" s="36" t="s">
        <v>134</v>
      </c>
      <c r="B41" s="37">
        <v>-4403443</v>
      </c>
      <c r="C41" s="38"/>
      <c r="D41" s="37">
        <v>-2640478</v>
      </c>
      <c r="E41" s="36" t="s">
        <v>170</v>
      </c>
    </row>
    <row r="42" spans="1:5" x14ac:dyDescent="0.5">
      <c r="A42" s="36" t="s">
        <v>135</v>
      </c>
      <c r="B42" s="40">
        <v>-615600</v>
      </c>
      <c r="C42" s="38"/>
      <c r="D42" s="37">
        <v>-1081679</v>
      </c>
      <c r="E42" s="36" t="s">
        <v>171</v>
      </c>
    </row>
    <row r="43" spans="1:5" ht="17.399999999999999" thickBot="1" x14ac:dyDescent="0.55000000000000004">
      <c r="A43" s="33" t="s">
        <v>136</v>
      </c>
      <c r="B43" s="43">
        <v>6402618</v>
      </c>
      <c r="C43" s="41"/>
      <c r="D43" s="44">
        <v>-558614</v>
      </c>
      <c r="E43" s="33" t="s">
        <v>172</v>
      </c>
    </row>
    <row r="44" spans="1:5" x14ac:dyDescent="0.5">
      <c r="A44" s="33"/>
      <c r="B44" s="37"/>
      <c r="C44" s="41"/>
      <c r="D44" s="45"/>
      <c r="E44" s="33"/>
    </row>
    <row r="45" spans="1:5" ht="33.6" x14ac:dyDescent="0.5">
      <c r="A45" s="33" t="s">
        <v>137</v>
      </c>
      <c r="B45" s="37">
        <v>-12022100</v>
      </c>
      <c r="C45" s="41"/>
      <c r="D45" s="37">
        <v>-3114710</v>
      </c>
      <c r="E45" s="33" t="s">
        <v>173</v>
      </c>
    </row>
    <row r="46" spans="1:5" ht="33.6" x14ac:dyDescent="0.5">
      <c r="A46" s="36" t="s">
        <v>138</v>
      </c>
      <c r="B46" s="40">
        <v>42300365</v>
      </c>
      <c r="C46" s="38"/>
      <c r="D46" s="37">
        <v>23403197</v>
      </c>
      <c r="E46" s="36" t="s">
        <v>174</v>
      </c>
    </row>
    <row r="47" spans="1:5" ht="33.6" x14ac:dyDescent="0.5">
      <c r="A47" s="33" t="s">
        <v>139</v>
      </c>
      <c r="B47" s="48">
        <v>30278265</v>
      </c>
      <c r="C47" s="41"/>
      <c r="D47" s="48">
        <v>20288488</v>
      </c>
      <c r="E47" s="33" t="s">
        <v>175</v>
      </c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3F77A4-549D-48A8-8B3A-8676FA3CAD9C}">
  <dimension ref="A1:I29"/>
  <sheetViews>
    <sheetView workbookViewId="0">
      <selection activeCell="F4" sqref="F4"/>
    </sheetView>
  </sheetViews>
  <sheetFormatPr defaultRowHeight="16.8" x14ac:dyDescent="0.5"/>
  <cols>
    <col min="1" max="1" width="8.796875" style="8" bestFit="1" customWidth="1"/>
    <col min="2" max="2" width="14.3984375" style="8" bestFit="1" customWidth="1"/>
    <col min="3" max="3" width="13.8984375" style="8" bestFit="1" customWidth="1"/>
    <col min="4" max="4" width="14.8984375" style="8" bestFit="1" customWidth="1"/>
    <col min="5" max="5" width="13" style="8" bestFit="1" customWidth="1"/>
    <col min="6" max="7" width="14.19921875" style="8" bestFit="1" customWidth="1"/>
    <col min="8" max="8" width="13.3984375" style="8" bestFit="1" customWidth="1"/>
    <col min="9" max="9" width="14.3984375" style="8" bestFit="1" customWidth="1"/>
    <col min="10" max="16384" width="8.796875" style="8"/>
  </cols>
  <sheetData>
    <row r="1" spans="1:9" ht="26.4" customHeight="1" x14ac:dyDescent="0.5">
      <c r="A1" s="68"/>
      <c r="B1" s="64" t="s">
        <v>50</v>
      </c>
      <c r="C1" s="64" t="s">
        <v>51</v>
      </c>
      <c r="D1" s="64" t="s">
        <v>52</v>
      </c>
      <c r="E1" s="64" t="s">
        <v>176</v>
      </c>
      <c r="F1" s="64" t="s">
        <v>54</v>
      </c>
      <c r="G1" s="26" t="s">
        <v>177</v>
      </c>
      <c r="H1" s="26" t="s">
        <v>179</v>
      </c>
      <c r="I1" s="64" t="s">
        <v>180</v>
      </c>
    </row>
    <row r="2" spans="1:9" ht="33.6" x14ac:dyDescent="0.5">
      <c r="A2" s="68"/>
      <c r="B2" s="64"/>
      <c r="C2" s="64"/>
      <c r="D2" s="64"/>
      <c r="E2" s="64"/>
      <c r="F2" s="64"/>
      <c r="G2" s="26" t="s">
        <v>178</v>
      </c>
      <c r="H2" s="26" t="s">
        <v>193</v>
      </c>
      <c r="I2" s="64"/>
    </row>
    <row r="3" spans="1:9" ht="17.399999999999999" thickBot="1" x14ac:dyDescent="0.55000000000000004">
      <c r="A3" s="3"/>
      <c r="B3" s="2"/>
      <c r="C3" s="2"/>
      <c r="D3" s="2"/>
      <c r="E3" s="2"/>
      <c r="F3" s="2"/>
      <c r="G3" s="2"/>
      <c r="H3" s="2"/>
      <c r="I3" s="2"/>
    </row>
    <row r="4" spans="1:9" ht="17.399999999999999" thickBot="1" x14ac:dyDescent="0.55000000000000004">
      <c r="A4" s="27">
        <v>44561</v>
      </c>
      <c r="B4" s="21">
        <v>48043690</v>
      </c>
      <c r="C4" s="21">
        <v>14542953</v>
      </c>
      <c r="D4" s="21">
        <v>-19082504</v>
      </c>
      <c r="E4" s="21">
        <v>1114139</v>
      </c>
      <c r="F4" s="21">
        <v>6719360</v>
      </c>
      <c r="G4" s="21">
        <v>51337639</v>
      </c>
      <c r="H4" s="21">
        <v>1164851</v>
      </c>
      <c r="I4" s="21">
        <v>52502490</v>
      </c>
    </row>
    <row r="5" spans="1:9" x14ac:dyDescent="0.5">
      <c r="A5" s="1" t="s">
        <v>14</v>
      </c>
      <c r="B5" s="14" t="s">
        <v>181</v>
      </c>
      <c r="C5" s="14" t="s">
        <v>181</v>
      </c>
      <c r="D5" s="14" t="s">
        <v>181</v>
      </c>
      <c r="E5" s="14" t="s">
        <v>182</v>
      </c>
      <c r="F5" s="14">
        <v>-6578321</v>
      </c>
      <c r="G5" s="13">
        <v>-6578321</v>
      </c>
      <c r="H5" s="14">
        <v>2363460</v>
      </c>
      <c r="I5" s="14">
        <v>-4214861</v>
      </c>
    </row>
    <row r="6" spans="1:9" ht="84.6" thickBot="1" x14ac:dyDescent="0.55000000000000004">
      <c r="A6" s="1" t="s">
        <v>183</v>
      </c>
      <c r="B6" s="16" t="s">
        <v>181</v>
      </c>
      <c r="C6" s="16" t="s">
        <v>181</v>
      </c>
      <c r="D6" s="16" t="s">
        <v>181</v>
      </c>
      <c r="E6" s="16" t="s">
        <v>182</v>
      </c>
      <c r="F6" s="16" t="s">
        <v>16</v>
      </c>
      <c r="G6" s="16" t="s">
        <v>16</v>
      </c>
      <c r="H6" s="16" t="s">
        <v>16</v>
      </c>
      <c r="I6" s="16" t="s">
        <v>16</v>
      </c>
    </row>
    <row r="7" spans="1:9" ht="50.4" x14ac:dyDescent="0.5">
      <c r="A7" s="5" t="s">
        <v>17</v>
      </c>
      <c r="B7" s="13" t="s">
        <v>181</v>
      </c>
      <c r="C7" s="13" t="s">
        <v>181</v>
      </c>
      <c r="D7" s="13" t="s">
        <v>181</v>
      </c>
      <c r="E7" s="13" t="s">
        <v>182</v>
      </c>
      <c r="F7" s="13">
        <v>-6578321</v>
      </c>
      <c r="G7" s="13">
        <v>-6578321</v>
      </c>
      <c r="H7" s="14">
        <v>2363460</v>
      </c>
      <c r="I7" s="14">
        <v>-4214861</v>
      </c>
    </row>
    <row r="8" spans="1:9" ht="50.4" x14ac:dyDescent="0.5">
      <c r="A8" s="1" t="s">
        <v>194</v>
      </c>
      <c r="B8" s="14">
        <v>4804369</v>
      </c>
      <c r="C8" s="14">
        <v>-4804369</v>
      </c>
      <c r="D8" s="14">
        <v>-9895</v>
      </c>
      <c r="E8" s="14" t="s">
        <v>181</v>
      </c>
      <c r="F8" s="14" t="s">
        <v>181</v>
      </c>
      <c r="G8" s="14">
        <v>-9895</v>
      </c>
      <c r="H8" s="14" t="s">
        <v>181</v>
      </c>
      <c r="I8" s="14">
        <f>-9895</f>
        <v>-9895</v>
      </c>
    </row>
    <row r="9" spans="1:9" ht="50.4" x14ac:dyDescent="0.5">
      <c r="A9" s="1" t="s">
        <v>195</v>
      </c>
      <c r="B9" s="14" t="s">
        <v>16</v>
      </c>
      <c r="C9" s="14" t="s">
        <v>16</v>
      </c>
      <c r="D9" s="14">
        <v>-2649244</v>
      </c>
      <c r="E9" s="14" t="s">
        <v>16</v>
      </c>
      <c r="F9" s="14" t="s">
        <v>16</v>
      </c>
      <c r="G9" s="14">
        <v>-2649244</v>
      </c>
      <c r="H9" s="14" t="s">
        <v>16</v>
      </c>
      <c r="I9" s="14">
        <v>-2649244</v>
      </c>
    </row>
    <row r="10" spans="1:9" ht="67.2" x14ac:dyDescent="0.5">
      <c r="A10" s="1" t="s">
        <v>184</v>
      </c>
      <c r="B10" s="14" t="s">
        <v>181</v>
      </c>
      <c r="C10" s="14" t="s">
        <v>181</v>
      </c>
      <c r="D10" s="14">
        <v>715051</v>
      </c>
      <c r="E10" s="14" t="s">
        <v>181</v>
      </c>
      <c r="F10" s="14" t="s">
        <v>181</v>
      </c>
      <c r="G10" s="14">
        <v>715051</v>
      </c>
      <c r="H10" s="14" t="s">
        <v>121</v>
      </c>
      <c r="I10" s="14">
        <v>715051</v>
      </c>
    </row>
    <row r="11" spans="1:9" ht="50.4" x14ac:dyDescent="0.5">
      <c r="A11" s="1" t="s">
        <v>196</v>
      </c>
      <c r="B11" s="14" t="s">
        <v>16</v>
      </c>
      <c r="C11" s="14" t="s">
        <v>16</v>
      </c>
      <c r="D11" s="14">
        <v>6837390</v>
      </c>
      <c r="E11" s="14" t="s">
        <v>16</v>
      </c>
      <c r="F11" s="14" t="s">
        <v>16</v>
      </c>
      <c r="G11" s="14">
        <v>6837390</v>
      </c>
      <c r="H11" s="14">
        <v>250094</v>
      </c>
      <c r="I11" s="14">
        <v>7087484</v>
      </c>
    </row>
    <row r="12" spans="1:9" ht="67.2" x14ac:dyDescent="0.5">
      <c r="A12" s="1" t="s">
        <v>56</v>
      </c>
      <c r="B12" s="14"/>
      <c r="C12" s="14"/>
      <c r="D12" s="14"/>
      <c r="E12" s="14"/>
      <c r="F12" s="14"/>
      <c r="G12" s="14"/>
      <c r="H12" s="14"/>
      <c r="I12" s="14"/>
    </row>
    <row r="13" spans="1:9" ht="50.4" x14ac:dyDescent="0.5">
      <c r="A13" s="1" t="s">
        <v>185</v>
      </c>
      <c r="B13" s="14" t="s">
        <v>16</v>
      </c>
      <c r="C13" s="14" t="s">
        <v>16</v>
      </c>
      <c r="D13" s="14" t="s">
        <v>16</v>
      </c>
      <c r="E13" s="14" t="s">
        <v>16</v>
      </c>
      <c r="F13" s="14" t="s">
        <v>16</v>
      </c>
      <c r="G13" s="14" t="s">
        <v>16</v>
      </c>
      <c r="H13" s="14">
        <v>-1045684</v>
      </c>
      <c r="I13" s="14">
        <v>-1045684</v>
      </c>
    </row>
    <row r="14" spans="1:9" ht="51" thickBot="1" x14ac:dyDescent="0.55000000000000004">
      <c r="A14" s="1" t="s">
        <v>197</v>
      </c>
      <c r="B14" s="16" t="s">
        <v>181</v>
      </c>
      <c r="C14" s="16" t="s">
        <v>181</v>
      </c>
      <c r="D14" s="16" t="s">
        <v>181</v>
      </c>
      <c r="E14" s="16">
        <v>188123</v>
      </c>
      <c r="F14" s="16">
        <v>-188123</v>
      </c>
      <c r="G14" s="16" t="s">
        <v>181</v>
      </c>
      <c r="H14" s="16" t="s">
        <v>181</v>
      </c>
      <c r="I14" s="16" t="s">
        <v>181</v>
      </c>
    </row>
    <row r="15" spans="1:9" ht="51" thickBot="1" x14ac:dyDescent="0.55000000000000004">
      <c r="A15" s="5" t="s">
        <v>202</v>
      </c>
      <c r="B15" s="18">
        <v>52848060</v>
      </c>
      <c r="C15" s="18">
        <v>9738583</v>
      </c>
      <c r="D15" s="18">
        <v>-14189202</v>
      </c>
      <c r="E15" s="18">
        <v>1302262</v>
      </c>
      <c r="F15" s="18">
        <v>47083</v>
      </c>
      <c r="G15" s="18">
        <v>49652620</v>
      </c>
      <c r="H15" s="18">
        <v>2732721</v>
      </c>
      <c r="I15" s="18">
        <v>52385342</v>
      </c>
    </row>
    <row r="16" spans="1:9" ht="26.4" customHeight="1" x14ac:dyDescent="0.5">
      <c r="A16" s="65"/>
      <c r="B16" s="66" t="s">
        <v>50</v>
      </c>
      <c r="C16" s="66" t="s">
        <v>51</v>
      </c>
      <c r="D16" s="66" t="s">
        <v>52</v>
      </c>
      <c r="E16" s="66" t="s">
        <v>176</v>
      </c>
      <c r="F16" s="66" t="s">
        <v>54</v>
      </c>
      <c r="G16" s="19" t="s">
        <v>177</v>
      </c>
      <c r="H16" s="19" t="s">
        <v>179</v>
      </c>
      <c r="I16" s="66" t="s">
        <v>180</v>
      </c>
    </row>
    <row r="17" spans="1:9" ht="33.6" x14ac:dyDescent="0.5">
      <c r="A17" s="65"/>
      <c r="B17" s="67"/>
      <c r="C17" s="67"/>
      <c r="D17" s="67"/>
      <c r="E17" s="67"/>
      <c r="F17" s="67"/>
      <c r="G17" s="19" t="s">
        <v>178</v>
      </c>
      <c r="H17" s="19" t="s">
        <v>193</v>
      </c>
      <c r="I17" s="67"/>
    </row>
    <row r="18" spans="1:9" ht="17.399999999999999" thickBot="1" x14ac:dyDescent="0.55000000000000004">
      <c r="A18" s="1"/>
      <c r="B18" s="22"/>
      <c r="C18" s="22"/>
      <c r="D18" s="22"/>
      <c r="E18" s="22"/>
      <c r="F18" s="22"/>
      <c r="G18" s="22"/>
      <c r="H18" s="22"/>
      <c r="I18" s="22"/>
    </row>
    <row r="19" spans="1:9" ht="17.399999999999999" thickBot="1" x14ac:dyDescent="0.55000000000000004">
      <c r="A19" s="28">
        <v>44926</v>
      </c>
      <c r="B19" s="17">
        <v>52848060</v>
      </c>
      <c r="C19" s="17">
        <v>9738583</v>
      </c>
      <c r="D19" s="17">
        <v>-11390433</v>
      </c>
      <c r="E19" s="17">
        <v>1324823</v>
      </c>
      <c r="F19" s="17">
        <v>1149789</v>
      </c>
      <c r="G19" s="17">
        <v>53670822</v>
      </c>
      <c r="H19" s="17">
        <v>3823943</v>
      </c>
      <c r="I19" s="17">
        <v>57494765</v>
      </c>
    </row>
    <row r="20" spans="1:9" x14ac:dyDescent="0.5">
      <c r="A20" s="1" t="s">
        <v>14</v>
      </c>
      <c r="B20" s="24" t="s">
        <v>181</v>
      </c>
      <c r="C20" s="24" t="s">
        <v>181</v>
      </c>
      <c r="D20" s="24" t="s">
        <v>181</v>
      </c>
      <c r="E20" s="24" t="s">
        <v>182</v>
      </c>
      <c r="F20" s="24">
        <v>-5531856</v>
      </c>
      <c r="G20" s="24">
        <v>-5531856</v>
      </c>
      <c r="H20" s="24">
        <v>3252167</v>
      </c>
      <c r="I20" s="24">
        <v>-2279689</v>
      </c>
    </row>
    <row r="21" spans="1:9" ht="84.6" thickBot="1" x14ac:dyDescent="0.55000000000000004">
      <c r="A21" s="1" t="s">
        <v>183</v>
      </c>
      <c r="B21" s="16" t="s">
        <v>181</v>
      </c>
      <c r="C21" s="16" t="s">
        <v>181</v>
      </c>
      <c r="D21" s="16" t="s">
        <v>181</v>
      </c>
      <c r="E21" s="16" t="s">
        <v>182</v>
      </c>
      <c r="F21" s="16" t="s">
        <v>16</v>
      </c>
      <c r="G21" s="16" t="s">
        <v>16</v>
      </c>
      <c r="H21" s="16" t="s">
        <v>16</v>
      </c>
      <c r="I21" s="16" t="s">
        <v>16</v>
      </c>
    </row>
    <row r="22" spans="1:9" ht="50.4" x14ac:dyDescent="0.5">
      <c r="A22" s="5" t="s">
        <v>17</v>
      </c>
      <c r="B22" s="13" t="s">
        <v>181</v>
      </c>
      <c r="C22" s="13" t="s">
        <v>181</v>
      </c>
      <c r="D22" s="13" t="s">
        <v>181</v>
      </c>
      <c r="E22" s="13" t="s">
        <v>182</v>
      </c>
      <c r="F22" s="13">
        <v>-5531856</v>
      </c>
      <c r="G22" s="13">
        <v>-5531856</v>
      </c>
      <c r="H22" s="71">
        <v>3252167</v>
      </c>
      <c r="I22" s="24">
        <v>-2279689</v>
      </c>
    </row>
    <row r="23" spans="1:9" ht="50.4" x14ac:dyDescent="0.5">
      <c r="A23" s="1" t="s">
        <v>186</v>
      </c>
      <c r="B23" s="14">
        <v>10569612</v>
      </c>
      <c r="C23" s="14">
        <v>22196185</v>
      </c>
      <c r="D23" s="14">
        <v>-64411</v>
      </c>
      <c r="E23" s="14" t="s">
        <v>181</v>
      </c>
      <c r="F23" s="14" t="s">
        <v>181</v>
      </c>
      <c r="G23" s="14">
        <v>32701386</v>
      </c>
      <c r="H23" s="14">
        <v>215097</v>
      </c>
      <c r="I23" s="14">
        <v>32916483</v>
      </c>
    </row>
    <row r="24" spans="1:9" ht="50.4" x14ac:dyDescent="0.5">
      <c r="A24" s="1" t="s">
        <v>195</v>
      </c>
      <c r="B24" s="14" t="s">
        <v>16</v>
      </c>
      <c r="C24" s="14" t="s">
        <v>16</v>
      </c>
      <c r="D24" s="14">
        <v>4550607</v>
      </c>
      <c r="E24" s="14" t="s">
        <v>16</v>
      </c>
      <c r="F24" s="14" t="s">
        <v>16</v>
      </c>
      <c r="G24" s="14">
        <v>4550607</v>
      </c>
      <c r="H24" s="14" t="s">
        <v>16</v>
      </c>
      <c r="I24" s="14">
        <v>4550607</v>
      </c>
    </row>
    <row r="25" spans="1:9" ht="67.2" x14ac:dyDescent="0.5">
      <c r="A25" s="1" t="s">
        <v>184</v>
      </c>
      <c r="B25" s="14" t="s">
        <v>181</v>
      </c>
      <c r="C25" s="14" t="s">
        <v>181</v>
      </c>
      <c r="D25" s="14">
        <v>758650</v>
      </c>
      <c r="E25" s="14" t="s">
        <v>181</v>
      </c>
      <c r="F25" s="14" t="s">
        <v>181</v>
      </c>
      <c r="G25" s="14">
        <v>758650</v>
      </c>
      <c r="H25" s="14" t="s">
        <v>121</v>
      </c>
      <c r="I25" s="14">
        <v>758650</v>
      </c>
    </row>
    <row r="26" spans="1:9" ht="67.2" x14ac:dyDescent="0.5">
      <c r="A26" s="1" t="s">
        <v>198</v>
      </c>
      <c r="B26" s="14" t="s">
        <v>16</v>
      </c>
      <c r="C26" s="14" t="s">
        <v>16</v>
      </c>
      <c r="D26" s="14" t="s">
        <v>16</v>
      </c>
      <c r="E26" s="14" t="s">
        <v>16</v>
      </c>
      <c r="F26" s="14" t="s">
        <v>16</v>
      </c>
      <c r="G26" s="14" t="s">
        <v>16</v>
      </c>
      <c r="H26" s="14">
        <v>1452390</v>
      </c>
      <c r="I26" s="14">
        <v>1452390</v>
      </c>
    </row>
    <row r="27" spans="1:9" ht="50.4" x14ac:dyDescent="0.5">
      <c r="A27" s="1" t="s">
        <v>185</v>
      </c>
      <c r="B27" s="14" t="s">
        <v>16</v>
      </c>
      <c r="C27" s="14" t="s">
        <v>16</v>
      </c>
      <c r="D27" s="14" t="s">
        <v>16</v>
      </c>
      <c r="E27" s="14" t="s">
        <v>16</v>
      </c>
      <c r="F27" s="14">
        <v>-264669</v>
      </c>
      <c r="G27" s="14">
        <v>-264669</v>
      </c>
      <c r="H27" s="14">
        <v>-1276012</v>
      </c>
      <c r="I27" s="14">
        <v>-1540681</v>
      </c>
    </row>
    <row r="28" spans="1:9" ht="51" thickBot="1" x14ac:dyDescent="0.55000000000000004">
      <c r="A28" s="1" t="s">
        <v>197</v>
      </c>
      <c r="B28" s="14" t="s">
        <v>181</v>
      </c>
      <c r="C28" s="14" t="s">
        <v>181</v>
      </c>
      <c r="D28" s="14" t="s">
        <v>181</v>
      </c>
      <c r="E28" s="14" t="s">
        <v>199</v>
      </c>
      <c r="F28" s="14" t="s">
        <v>199</v>
      </c>
      <c r="G28" s="14" t="s">
        <v>181</v>
      </c>
      <c r="H28" s="14" t="s">
        <v>181</v>
      </c>
      <c r="I28" s="14" t="s">
        <v>181</v>
      </c>
    </row>
    <row r="29" spans="1:9" ht="51" thickBot="1" x14ac:dyDescent="0.55000000000000004">
      <c r="A29" s="5" t="s">
        <v>201</v>
      </c>
      <c r="B29" s="21">
        <v>63417671</v>
      </c>
      <c r="C29" s="21">
        <v>31934768</v>
      </c>
      <c r="D29" s="21">
        <v>-6145587</v>
      </c>
      <c r="E29" s="21">
        <v>1324823</v>
      </c>
      <c r="F29" s="21">
        <v>-4646737</v>
      </c>
      <c r="G29" s="21">
        <v>85884938</v>
      </c>
      <c r="H29" s="21">
        <v>7467585</v>
      </c>
      <c r="I29" s="21">
        <v>93352524</v>
      </c>
    </row>
  </sheetData>
  <mergeCells count="14">
    <mergeCell ref="I1:I2"/>
    <mergeCell ref="A16:A17"/>
    <mergeCell ref="B16:B17"/>
    <mergeCell ref="C16:C17"/>
    <mergeCell ref="D16:D17"/>
    <mergeCell ref="E16:E17"/>
    <mergeCell ref="F16:F17"/>
    <mergeCell ref="I16:I17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6B5AD49F56394D8C00C5CDFFD09953" ma:contentTypeVersion="12" ma:contentTypeDescription="Create a new document." ma:contentTypeScope="" ma:versionID="2b38cb278caf445cae2490ca7653f676">
  <xsd:schema xmlns:xsd="http://www.w3.org/2001/XMLSchema" xmlns:xs="http://www.w3.org/2001/XMLSchema" xmlns:p="http://schemas.microsoft.com/office/2006/metadata/properties" xmlns:ns2="a017f9cb-3086-40bb-889d-537e60c1d544" xmlns:ns3="cab6bcf2-2056-4228-9b00-2355bac484a6" targetNamespace="http://schemas.microsoft.com/office/2006/metadata/properties" ma:root="true" ma:fieldsID="17a365b324f7f437931af229b41c2b7c" ns2:_="" ns3:_="">
    <xsd:import namespace="a017f9cb-3086-40bb-889d-537e60c1d544"/>
    <xsd:import namespace="cab6bcf2-2056-4228-9b00-2355bac484a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Dat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17f9cb-3086-40bb-889d-537e60c1d5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Date" ma:index="18" nillable="true" ma:displayName="Date" ma:format="DateOnly" ma:internalName="Date">
      <xsd:simpleType>
        <xsd:restriction base="dms:DateTime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b6bcf2-2056-4228-9b00-2355bac484a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e xmlns="a017f9cb-3086-40bb-889d-537e60c1d544" xsi:nil="true"/>
  </documentManagement>
</p:properties>
</file>

<file path=customXml/itemProps1.xml><?xml version="1.0" encoding="utf-8"?>
<ds:datastoreItem xmlns:ds="http://schemas.openxmlformats.org/officeDocument/2006/customXml" ds:itemID="{65D9FD47-3601-4834-B446-E2821F3027F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B93E3F6-A621-4FB2-BF77-710A3CED61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017f9cb-3086-40bb-889d-537e60c1d544"/>
    <ds:schemaRef ds:uri="cab6bcf2-2056-4228-9b00-2355bac484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198C413-8569-4CAA-95BD-D86BD3E5CF09}">
  <ds:schemaRefs>
    <ds:schemaRef ds:uri="http://www.w3.org/XML/1998/namespace"/>
    <ds:schemaRef ds:uri="cab6bcf2-2056-4228-9b00-2355bac484a6"/>
    <ds:schemaRef ds:uri="http://purl.org/dc/dcmitype/"/>
    <ds:schemaRef ds:uri="http://schemas.microsoft.com/office/infopath/2007/PartnerControls"/>
    <ds:schemaRef ds:uri="a017f9cb-3086-40bb-889d-537e60c1d544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SOCI</vt:lpstr>
      <vt:lpstr>SOFP</vt:lpstr>
      <vt:lpstr>SOCF</vt:lpstr>
      <vt:lpstr>SOCE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 Logofatu</dc:creator>
  <cp:lastModifiedBy>Lucian Bratu</cp:lastModifiedBy>
  <dcterms:created xsi:type="dcterms:W3CDTF">2021-08-26T18:29:55Z</dcterms:created>
  <dcterms:modified xsi:type="dcterms:W3CDTF">2023-11-11T17:11:06Z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0x0101000E6B5AD49F56394D8C00C5CDFFD09953</vt:lpwstr>
  </property>
</Properties>
</file>